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www\Ražanac\_2022\"/>
    </mc:Choice>
  </mc:AlternateContent>
  <bookViews>
    <workbookView xWindow="32760" yWindow="32760" windowWidth="28800" windowHeight="11025" firstSheet="5" activeTab="7"/>
  </bookViews>
  <sheets>
    <sheet name="Izvještaj o izvršenju proračuna" sheetId="1" r:id="rId1"/>
    <sheet name="Prihodi i rashodi prema ekonoms" sheetId="2" r:id="rId2"/>
    <sheet name="Prihodi i rashodi prema izvorim" sheetId="3" r:id="rId3"/>
    <sheet name="Sheet1" sheetId="9" state="hidden" r:id="rId4"/>
    <sheet name="Rashodi prema funkcijskoj klasi" sheetId="4" r:id="rId5"/>
    <sheet name="Izvršenje po organizacijskoj kl" sheetId="7" r:id="rId6"/>
    <sheet name="Račun financiranja prema ekonom" sheetId="5" r:id="rId7"/>
    <sheet name="Izvršenje po programskoj klasif" sheetId="8" r:id="rId8"/>
  </sheets>
  <calcPr calcId="191029"/>
</workbook>
</file>

<file path=xl/calcChain.xml><?xml version="1.0" encoding="utf-8"?>
<calcChain xmlns="http://schemas.openxmlformats.org/spreadsheetml/2006/main">
  <c r="I142" i="8" l="1"/>
  <c r="I28" i="8"/>
  <c r="I374" i="8"/>
  <c r="I50" i="8"/>
  <c r="I372" i="8"/>
  <c r="I371" i="8"/>
  <c r="I370" i="8"/>
  <c r="I367" i="8"/>
  <c r="I365" i="8"/>
  <c r="I363" i="8"/>
  <c r="I362" i="8"/>
  <c r="I361" i="8"/>
  <c r="I358" i="8"/>
  <c r="I356" i="8"/>
  <c r="I354" i="8"/>
  <c r="I353" i="8"/>
  <c r="I352" i="8"/>
  <c r="I349" i="8"/>
  <c r="I347" i="8"/>
  <c r="I345" i="8"/>
  <c r="I344" i="8"/>
  <c r="I343" i="8"/>
  <c r="I340" i="8"/>
  <c r="I338" i="8"/>
  <c r="I337" i="8"/>
  <c r="I336" i="8"/>
  <c r="I335" i="8"/>
  <c r="I334" i="8"/>
  <c r="I333" i="8"/>
  <c r="I332" i="8"/>
  <c r="I331" i="8"/>
  <c r="I330" i="8"/>
  <c r="I327" i="8"/>
  <c r="I325" i="8"/>
  <c r="I323" i="8"/>
  <c r="I322" i="8"/>
  <c r="I321" i="8"/>
  <c r="I320" i="8"/>
  <c r="I318" i="8"/>
  <c r="I317" i="8"/>
  <c r="I316" i="8"/>
  <c r="I315" i="8"/>
  <c r="I313" i="8"/>
  <c r="I312" i="8"/>
  <c r="I311" i="8"/>
  <c r="I310" i="8"/>
  <c r="I308" i="8"/>
  <c r="I307" i="8"/>
  <c r="I306" i="8"/>
  <c r="I305" i="8"/>
  <c r="I303" i="8"/>
  <c r="I301" i="8"/>
  <c r="I299" i="8"/>
  <c r="I298" i="8"/>
  <c r="I297" i="8"/>
  <c r="I296" i="8"/>
  <c r="I295" i="8"/>
  <c r="I294" i="8"/>
  <c r="I293" i="8"/>
  <c r="I292" i="8"/>
  <c r="I291" i="8"/>
  <c r="I290" i="8"/>
  <c r="I289" i="8"/>
  <c r="I288" i="8"/>
  <c r="I287" i="8"/>
  <c r="I286" i="8"/>
  <c r="I285" i="8"/>
  <c r="I283" i="8"/>
  <c r="I282" i="8"/>
  <c r="I281" i="8"/>
  <c r="I280" i="8"/>
  <c r="I278" i="8"/>
  <c r="I277" i="8"/>
  <c r="I276" i="8"/>
  <c r="I275" i="8"/>
  <c r="I273" i="8"/>
  <c r="I272" i="8"/>
  <c r="I271" i="8"/>
  <c r="I270" i="8"/>
  <c r="I269" i="8"/>
  <c r="I267" i="8"/>
  <c r="I266" i="8"/>
  <c r="I265" i="8"/>
  <c r="I264" i="8"/>
  <c r="I262" i="8"/>
  <c r="I261" i="8"/>
  <c r="I260" i="8"/>
  <c r="I259" i="8"/>
  <c r="I257" i="8"/>
  <c r="I256" i="8"/>
  <c r="I255" i="8"/>
  <c r="I254" i="8"/>
  <c r="I252" i="8"/>
  <c r="I251" i="8"/>
  <c r="I250" i="8"/>
  <c r="I249" i="8"/>
  <c r="I247" i="8"/>
  <c r="I246" i="8"/>
  <c r="I245" i="8"/>
  <c r="I244" i="8"/>
  <c r="I242" i="8"/>
  <c r="I240" i="8"/>
  <c r="I236" i="8"/>
  <c r="I237" i="8"/>
  <c r="I238" i="8"/>
  <c r="I235" i="8"/>
  <c r="I234" i="8"/>
  <c r="I233" i="8"/>
  <c r="I231" i="8"/>
  <c r="I229" i="8"/>
  <c r="I227" i="8"/>
  <c r="I226" i="8"/>
  <c r="I225" i="8"/>
  <c r="I224" i="8"/>
  <c r="I222" i="8"/>
  <c r="I221" i="8"/>
  <c r="I220" i="8"/>
  <c r="I219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3" i="8"/>
  <c r="I201" i="8"/>
  <c r="I140" i="8"/>
  <c r="I199" i="8"/>
  <c r="I198" i="8"/>
  <c r="I197" i="8"/>
  <c r="I196" i="8"/>
  <c r="I194" i="8"/>
  <c r="I193" i="8"/>
  <c r="I192" i="8"/>
  <c r="I191" i="8"/>
  <c r="I190" i="8"/>
  <c r="I188" i="8"/>
  <c r="I187" i="8"/>
  <c r="I186" i="8"/>
  <c r="I185" i="8"/>
  <c r="I183" i="8"/>
  <c r="I182" i="8"/>
  <c r="I181" i="8"/>
  <c r="I180" i="8"/>
  <c r="I178" i="8"/>
  <c r="I177" i="8"/>
  <c r="I176" i="8"/>
  <c r="I175" i="8"/>
  <c r="I173" i="8"/>
  <c r="I172" i="8"/>
  <c r="I171" i="8"/>
  <c r="I170" i="8"/>
  <c r="I169" i="8"/>
  <c r="I167" i="8"/>
  <c r="I166" i="8"/>
  <c r="I165" i="8"/>
  <c r="I164" i="8"/>
  <c r="I162" i="8"/>
  <c r="I161" i="8"/>
  <c r="I160" i="8"/>
  <c r="I159" i="8"/>
  <c r="I157" i="8"/>
  <c r="I156" i="8"/>
  <c r="I155" i="8"/>
  <c r="I154" i="8"/>
  <c r="I151" i="8"/>
  <c r="I152" i="8"/>
  <c r="I150" i="8"/>
  <c r="I149" i="8"/>
  <c r="I148" i="8"/>
  <c r="I146" i="8"/>
  <c r="I145" i="8"/>
  <c r="I144" i="8"/>
  <c r="I138" i="8"/>
  <c r="I137" i="8"/>
  <c r="I136" i="8"/>
  <c r="I129" i="8"/>
  <c r="I128" i="8"/>
  <c r="I127" i="8"/>
  <c r="I130" i="8"/>
  <c r="I125" i="8"/>
  <c r="I123" i="8"/>
  <c r="I124" i="8"/>
  <c r="I122" i="8"/>
  <c r="I121" i="8"/>
  <c r="I120" i="8"/>
  <c r="I118" i="8"/>
  <c r="I117" i="8"/>
  <c r="I116" i="8"/>
  <c r="I115" i="8"/>
  <c r="I114" i="8"/>
  <c r="I111" i="8"/>
  <c r="I112" i="8"/>
  <c r="I110" i="8"/>
  <c r="I109" i="8"/>
  <c r="I108" i="8"/>
  <c r="I106" i="8"/>
  <c r="I105" i="8"/>
  <c r="I104" i="8"/>
  <c r="I102" i="8"/>
  <c r="I103" i="8"/>
  <c r="I101" i="8"/>
  <c r="I100" i="8"/>
  <c r="I99" i="8"/>
  <c r="I97" i="8"/>
  <c r="I96" i="8"/>
  <c r="I95" i="8"/>
  <c r="I89" i="8"/>
  <c r="I53" i="8"/>
  <c r="I87" i="8"/>
  <c r="I88" i="8"/>
  <c r="I86" i="8"/>
  <c r="I85" i="8"/>
  <c r="I84" i="8"/>
  <c r="I55" i="8"/>
  <c r="I75" i="8"/>
  <c r="I58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59" i="8"/>
  <c r="I40" i="8"/>
  <c r="I41" i="8"/>
  <c r="I42" i="8"/>
  <c r="I43" i="8"/>
  <c r="I44" i="8"/>
  <c r="I45" i="8"/>
  <c r="I46" i="8"/>
  <c r="I47" i="8"/>
  <c r="I39" i="8"/>
  <c r="I31" i="8"/>
  <c r="I17" i="8"/>
  <c r="I11" i="8"/>
  <c r="F33" i="4"/>
  <c r="D33" i="4"/>
  <c r="E33" i="4"/>
  <c r="C33" i="4"/>
  <c r="B33" i="4"/>
  <c r="F32" i="4"/>
  <c r="F31" i="4"/>
  <c r="E31" i="4"/>
  <c r="F30" i="4"/>
  <c r="E30" i="4"/>
  <c r="F29" i="4"/>
  <c r="E29" i="4"/>
  <c r="F28" i="4"/>
  <c r="E28" i="4"/>
  <c r="F27" i="4"/>
  <c r="F26" i="4"/>
  <c r="E26" i="4"/>
  <c r="F25" i="4"/>
  <c r="E25" i="4"/>
  <c r="F24" i="4"/>
  <c r="F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F15" i="4"/>
  <c r="E15" i="4"/>
  <c r="F14" i="4"/>
  <c r="E14" i="4"/>
  <c r="E13" i="4"/>
  <c r="F12" i="4"/>
  <c r="E12" i="4"/>
  <c r="F11" i="4"/>
  <c r="E11" i="4"/>
  <c r="F10" i="4"/>
  <c r="E10" i="4"/>
  <c r="F9" i="4"/>
  <c r="F8" i="4"/>
  <c r="E8" i="4"/>
  <c r="F7" i="4"/>
  <c r="E7" i="4"/>
  <c r="F6" i="4"/>
  <c r="E6" i="4"/>
  <c r="F5" i="4"/>
  <c r="E5" i="4"/>
</calcChain>
</file>

<file path=xl/sharedStrings.xml><?xml version="1.0" encoding="utf-8"?>
<sst xmlns="http://schemas.openxmlformats.org/spreadsheetml/2006/main" count="920" uniqueCount="472">
  <si>
    <t/>
  </si>
  <si>
    <t>Račun / opis</t>
  </si>
  <si>
    <t>Izvršenje 2020.</t>
  </si>
  <si>
    <t>Indeks  3/1</t>
  </si>
  <si>
    <t>Indeks  3/2</t>
  </si>
  <si>
    <t>A. RAČUN PRIHODA I RASHODA</t>
  </si>
  <si>
    <t>1</t>
  </si>
  <si>
    <t>2</t>
  </si>
  <si>
    <t>3</t>
  </si>
  <si>
    <t>4</t>
  </si>
  <si>
    <t>5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</si>
  <si>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</si>
  <si>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</si>
  <si>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</si>
  <si>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</si>
  <si>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</si>
  <si>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</si>
  <si>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</si>
  <si>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</si>
  <si>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</si>
  <si>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</si>
  <si>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</si>
  <si>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 xml:space="preserve"> UKUPNI DONOS VIŠKA / MANJKA IZ PRETHODNE(IH) GODINA</t>
  </si>
  <si>
    <t xml:space="preserve"> VIŠAK / MANJAK IZ PRETHODNE(IH) GODINE KOJI ĆE SE POKRITI / RASPOREDITI</t>
  </si>
  <si>
    <t>VIŠAK / MANJAK + NETO ZADUŽIVANJE / FINANCIRANJE + KORIŠTENO U PRETHODNIM GODINAMA</t>
  </si>
  <si>
    <t xml:space="preserve"> REZULTAT GODINE</t>
  </si>
  <si>
    <t>61 Prihodi od poreza</t>
  </si>
  <si>
    <t>611 Porez i prirez na dohodak</t>
  </si>
  <si>
    <t>6111 Porez i prirez na dohodak od nesamostalnog rada</t>
  </si>
  <si>
    <t>613 Porezi na imovinu</t>
  </si>
  <si>
    <t>6131 Stalni porezi na nepokretnu imovinu (zemlju, zgrade, kuće i ostalo)</t>
  </si>
  <si>
    <t>6134 Povremeni porezi na imovinu</t>
  </si>
  <si>
    <t>614 Porezi na robu i usluge</t>
  </si>
  <si>
    <t>6142 Porez na promet</t>
  </si>
  <si>
    <t>6145 Porezi na korištenje dobara ili izvođenje aktivnosti</t>
  </si>
  <si>
    <t>63 Pomoći iz inozemstva i od subjekata unutar općeg proračuna</t>
  </si>
  <si>
    <t>633 Pomoći proračunu iz drugih proračuna</t>
  </si>
  <si>
    <t>6331 Tekuće pomoći proračunu iz drugih proračuna</t>
  </si>
  <si>
    <t>6332 Kapitalne pomoći proračunu iz drugih proračuna</t>
  </si>
  <si>
    <t>638 Pomoći iz državnog proračuna temeljem prijenosa EU sredstava</t>
  </si>
  <si>
    <t>6382 Kapitalne pomoći iz državnog proračuna temeljem prijenosa EU sredstava</t>
  </si>
  <si>
    <t>64 Prihodi od imovine</t>
  </si>
  <si>
    <t>641 Prihodi od financijske imovine</t>
  </si>
  <si>
    <t>6413 Kamate na oročena sredstva i depozite po viđenju</t>
  </si>
  <si>
    <t>642 Prihodi od nefinancijske imovine</t>
  </si>
  <si>
    <t>6421 Naknade za koncesije</t>
  </si>
  <si>
    <t>6422 Prihodi od zakupa i iznajmljivanja imovine</t>
  </si>
  <si>
    <t>6423 Naknada za korištenje nefinancijske imovine</t>
  </si>
  <si>
    <t xml:space="preserve">6429 Ostali prihodi od nefinancijske imovine                                                             </t>
  </si>
  <si>
    <t>65 Prihodi od upravnih i administrativnih pristojbi, pristojbi po posebnim propisima i naknada</t>
  </si>
  <si>
    <t>651 Upravne i administrativne pristojbe</t>
  </si>
  <si>
    <t>6513 Ostale upravne pristojbe i naknade</t>
  </si>
  <si>
    <t>6514 Ostale pristojbe i naknade</t>
  </si>
  <si>
    <t>652 Prihodi po posebnim propisima</t>
  </si>
  <si>
    <t>6522 Prihodi vodnog gospodarstva</t>
  </si>
  <si>
    <t>6526 Ostali nespomenuti prihodi</t>
  </si>
  <si>
    <t xml:space="preserve">653 Komunalni doprinosi i naknade                                                                       </t>
  </si>
  <si>
    <t xml:space="preserve">6531 Komunalni doprinosi                                                                                 </t>
  </si>
  <si>
    <t xml:space="preserve">6532 Komunalne naknade                                                                                   </t>
  </si>
  <si>
    <t>66 Prihodi od prodaje proizvoda i robe te pruženih usluga i prihodi od donacija</t>
  </si>
  <si>
    <t>661 Prihodi od prodaje proizvoda i robe te pruženih usluga</t>
  </si>
  <si>
    <t xml:space="preserve">6615 Prihodi od pruženih usluga                                                                          </t>
  </si>
  <si>
    <t>663 Donacije od pravnih i fizičkih osoba izvan općeg proračuna</t>
  </si>
  <si>
    <t>6631 Tekuće donacije</t>
  </si>
  <si>
    <t>6632 Kapitalne donacije</t>
  </si>
  <si>
    <t xml:space="preserve">68 Kazne, upravne mjere i ostali prihodi                                                               </t>
  </si>
  <si>
    <t xml:space="preserve">681 Kazne i upravne mjere                                                                               </t>
  </si>
  <si>
    <t>71 Prihodi od prodaje neproizvedene dugotrajne imovine</t>
  </si>
  <si>
    <t>711 Prihodi od prodaje materijalne imovine - prirodnih bogatstava</t>
  </si>
  <si>
    <t>7111 Zemljište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</si>
  <si>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</si>
  <si>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</si>
  <si>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</si>
  <si>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</si>
  <si>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</si>
  <si>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</si>
  <si>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</si>
  <si>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</si>
  <si>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</si>
  <si>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</si>
  <si>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</si>
  <si>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</si>
  <si>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 xml:space="preserve">3214 Ostale naknade troškova zaposlenima                                                                 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</si>
  <si>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</si>
  <si>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</si>
  <si>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</si>
  <si>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</si>
  <si>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</si>
  <si>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</si>
  <si>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 xml:space="preserve">3227 Službena, radna i zaštitna odjeća i obuća                                                           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</si>
  <si>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</si>
  <si>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</si>
  <si>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</si>
  <si>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</si>
  <si>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</si>
  <si>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</si>
  <si>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</si>
  <si>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</si>
  <si>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</si>
  <si>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</si>
  <si>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 xml:space="preserve">324 Naknade troškova osobama izvan radnog odnosa                                                        </t>
  </si>
  <si>
    <t xml:space="preserve">3241 Naknade troškova osobama izvan radnog odnosa                                                        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</si>
  <si>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</si>
  <si>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</si>
  <si>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</si>
  <si>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</si>
  <si>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3294 Članarine i norme</t>
  </si>
  <si>
    <t xml:space="preserve">3295 Pristojbe i naknade                                                                                 </t>
  </si>
  <si>
    <t>3296 Troškovi sudskih postupaka</t>
  </si>
  <si>
    <t>3299 Ostali nespomenuti rashodi poslovanja</t>
  </si>
  <si>
    <t>34 Financijski rashodi</t>
  </si>
  <si>
    <t>342 Kamate za primljene kredite i zajmove</t>
  </si>
  <si>
    <t>3422 Kamate za primljene kredite i zajmove od kreditnih i ostalih financijskih institucija u javnom sekto</t>
  </si>
  <si>
    <t>343 Ostali financijski rashodi</t>
  </si>
  <si>
    <t>3431 Bankarske usluge i usluge platnog prometa</t>
  </si>
  <si>
    <t>3433 Zatezne kamate</t>
  </si>
  <si>
    <t>36 Pomoći dane u inozemstvo i unutar općeg proračuna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</si>
  <si>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</si>
  <si>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</si>
  <si>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</si>
  <si>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3722 Naknade građanima i kućanstvima u naravi</t>
  </si>
  <si>
    <t>38 Ostali rashodi</t>
  </si>
  <si>
    <t>381 Tekuće donacije</t>
  </si>
  <si>
    <t>3811 Tekuće donacije u novcu</t>
  </si>
  <si>
    <t>383 Kazne, penali i naknade štete</t>
  </si>
  <si>
    <t>42 Rashodi za nabavu proizvedene dugotrajne imovine</t>
  </si>
  <si>
    <t>421 Građevinski objekti</t>
  </si>
  <si>
    <t>4213 Ceste, željeznice i ostali prometni objekti</t>
  </si>
  <si>
    <t>4214 Ostali građevinski objekti</t>
  </si>
  <si>
    <t>422 Postrojenja i oprema</t>
  </si>
  <si>
    <t>4221 Uredska oprema i namještaj</t>
  </si>
  <si>
    <t>4222 Komunikacijska oprema</t>
  </si>
  <si>
    <t>4224 Medicinska i laboratorijska oprema</t>
  </si>
  <si>
    <t>4227 Uređaji, strojevi i oprema za ostale namjene</t>
  </si>
  <si>
    <t>424 Knjige, umjetnička djela i ostale izložbene vrijednosti</t>
  </si>
  <si>
    <t>426 Nematerijalna proizvedena imovina</t>
  </si>
  <si>
    <t>4263 Umjetnička, literarna i znanstvena djela</t>
  </si>
  <si>
    <t>4264 Ostala nematerijalna proizvedena imovina</t>
  </si>
  <si>
    <t>PRIHODI I RASHODI PREMA IZVORIMA FINANCIRANJA</t>
  </si>
  <si>
    <t xml:space="preserve"> SVEUKUPNI PRIHODI</t>
  </si>
  <si>
    <t>Izvor 1. OPĆI PRIHODI I PRIMICI</t>
  </si>
  <si>
    <t>Izvor 1.1. OPĆI PRIHODI I PRIMICI</t>
  </si>
  <si>
    <t>Izvor 3. VLASTITI PRIHODI</t>
  </si>
  <si>
    <t>Izvor 4. PRIHODI ZA POSEBNE NAMJENE</t>
  </si>
  <si>
    <t>Izvor 4.1. PRIHODI ZA POSEBNE NAMJENE</t>
  </si>
  <si>
    <t>Izvor 5. POMOĆI</t>
  </si>
  <si>
    <t>Izvor 5.3. POMOĆI- EU sredstva</t>
  </si>
  <si>
    <t>Izvor 6. DONACIJE</t>
  </si>
  <si>
    <t>Izvor 6.1. DONACIJE</t>
  </si>
  <si>
    <t>Izvor 7. PRIHODI OD PRODAJE NEFINANCIJSKE IMOVINE</t>
  </si>
  <si>
    <t>Izvor 7.1. PRIHODI OD PRODAJE NEFINANCIJSKE IMOVINE</t>
  </si>
  <si>
    <t xml:space="preserve"> SVEUKUPNI RASHODI</t>
  </si>
  <si>
    <t>Izvor 8.1. NAMJENSKI PRIMICI OD ZADUŽIVANJA</t>
  </si>
  <si>
    <t>Izvor 8.2. NENAMJENSKI PRIMICI OD ZADUŽIVANJA</t>
  </si>
  <si>
    <t>Izvršenje 2020</t>
  </si>
  <si>
    <t>Indeks 3/1</t>
  </si>
  <si>
    <t>Indeks 3/2</t>
  </si>
  <si>
    <t>Racun/Opis</t>
  </si>
  <si>
    <t>B. RAČUN ZADUŽIVANJA FINANCIRANJA</t>
  </si>
  <si>
    <t>84 Primici od zaduživanja</t>
  </si>
  <si>
    <t xml:space="preserve">9 Vlastiti izvori                                                                                     </t>
  </si>
  <si>
    <t>92 Rezultat poslovanja</t>
  </si>
  <si>
    <t>922 Višak/manjak prihoda</t>
  </si>
  <si>
    <t>RGP</t>
  </si>
  <si>
    <t>Opis</t>
  </si>
  <si>
    <t>Indeks 2/1</t>
  </si>
  <si>
    <t>UKUPNO RASHODI I IZDATCI</t>
  </si>
  <si>
    <t>Razdjel</t>
  </si>
  <si>
    <t>001</t>
  </si>
  <si>
    <t>JEDINSTVENI UPRAVNI ODJEL</t>
  </si>
  <si>
    <t>Glava</t>
  </si>
  <si>
    <t>Izvori</t>
  </si>
  <si>
    <t>Doprinosi na plaće</t>
  </si>
  <si>
    <t>Naknade troškova zaposlenima</t>
  </si>
  <si>
    <t>Rashodi za materijal i energiju</t>
  </si>
  <si>
    <t>Rashodi za usluge</t>
  </si>
  <si>
    <t>Ostali nespomenuti rashodi poslovanja</t>
  </si>
  <si>
    <t>Ostali rashodi za zaposlene</t>
  </si>
  <si>
    <t>Ostali financijski rashodi</t>
  </si>
  <si>
    <t>Postrojenja i oprema</t>
  </si>
  <si>
    <t>Nematerijalna proizvedena imovina</t>
  </si>
  <si>
    <t>Građevinski objekti</t>
  </si>
  <si>
    <t xml:space="preserve">GODIŠNJI IZVJEŠTAJ O IZVRŠENJU PRORAČUNA </t>
  </si>
  <si>
    <t>I.OPĆI DIO</t>
  </si>
  <si>
    <t>1.SAŽETAK</t>
  </si>
  <si>
    <t>A.RAČUN PRIHODA I RASHODA</t>
  </si>
  <si>
    <t>Račun prihoda i rashoda iskazuje se u slijedećim tablicama: Prihodi i rashodi prema ekonomskoj klasifikaciji (Tablica 1.), prihodi i rashodi prema izvorima financiranja (Tablica 2.) i rashodi prema funkcijskoj klasifikaciji (Tablica 3.)</t>
  </si>
  <si>
    <t>Tablica 1. Prihodi i rashodi prema ekonomskoj klasifikaciji</t>
  </si>
  <si>
    <t>Tablica 2. Prihodi i rashodi prema izvorima financiranja</t>
  </si>
  <si>
    <t>Tablica 3. Rashodi prema funkcijskoj klasifikaciji</t>
  </si>
  <si>
    <t xml:space="preserve">B. RAČUN FINANCIRANJA </t>
  </si>
  <si>
    <t>Tablica 1. Račun financiranja prema ekonomskoj klasifikaciji</t>
  </si>
  <si>
    <t>II. POSEBNI DIO PRORAČUNA</t>
  </si>
  <si>
    <t>1.IZVRŠENJE PO ORGANIZACIJSKOJ KLASIFIKACIJI</t>
  </si>
  <si>
    <t>2.IZVRŠENJE PO PROGRAMSKOJ KLASIFIKACIJI</t>
  </si>
  <si>
    <t>Proračun Općine Ražanac za 2021.godinu izvršen je kako slijedi:</t>
  </si>
  <si>
    <t>Tekući plan 2021.</t>
  </si>
  <si>
    <t>Izvršenje 2021.</t>
  </si>
  <si>
    <t>OPĆINE RAŽANAC ZA 2021.GODINU</t>
  </si>
  <si>
    <t>6351 Tekuće pomoći izravnanja za decentralizirane funkcije</t>
  </si>
  <si>
    <t>6524 Doprinosi za šume</t>
  </si>
  <si>
    <t>635 Pomoći izravnanja za decentarlizirane funkcije</t>
  </si>
  <si>
    <t>721 Prihodi od prodaje građevinskih objekata</t>
  </si>
  <si>
    <t>7211 Stambeni objekti - otkup stanova</t>
  </si>
  <si>
    <t>844 Primljeni krediti i zajmovi od financijskih institucija izvan javnog sektora</t>
  </si>
  <si>
    <t>8445 Primljeni zajmovi od financijskih institucija izvan javnog sektora</t>
  </si>
  <si>
    <t>847 Primljeni zajmovi od drugih razina vlsti</t>
  </si>
  <si>
    <t>8471 Primljeni zajmovi od državnog proračuna</t>
  </si>
  <si>
    <t xml:space="preserve">6816 Kazne i druge mjere u kaznenom postupku                                                                                    </t>
  </si>
  <si>
    <t>3112 Plaće u naravi</t>
  </si>
  <si>
    <t>3434 Ostali nespomenuti financijski rashodi</t>
  </si>
  <si>
    <t>3631 Tekuće pomoći unutar općeg proračuna</t>
  </si>
  <si>
    <t>367 Prijenosi proračunskim korisnicima za financiranje redovne djelatnosti</t>
  </si>
  <si>
    <t>3672 Prijenosi proračunskim korisnicima za financiranje rashoda poslovanja</t>
  </si>
  <si>
    <t>3673 Prijenosi proračunskim korisnicima za nabavu nefinancijske imovine</t>
  </si>
  <si>
    <t>3835 Ostale kazne</t>
  </si>
  <si>
    <t>41 Rashodi za nabavu nefinancijske imovine</t>
  </si>
  <si>
    <t>412 Nematerijalna imovina</t>
  </si>
  <si>
    <t>4124 Ostala prava</t>
  </si>
  <si>
    <t>4212 Poslovni objekti</t>
  </si>
  <si>
    <t>4262 Ulaganja u računalne programe</t>
  </si>
  <si>
    <t>45 Rashodi za dodatna ulaganja na nefinancijskoj imovini</t>
  </si>
  <si>
    <t>451 Dodatna ulaganja na građevinskim objektima</t>
  </si>
  <si>
    <t>54 Izdaci za otplatu glavnice primljenih kredita i zajmova</t>
  </si>
  <si>
    <t>544 Otplata glavnice primljenih kredita i zajmova od kreditnih i ostalih financijskih institucija</t>
  </si>
  <si>
    <t>53 Izdaci za dionice i udjele u glavnici</t>
  </si>
  <si>
    <t>532 Dionice i udjeli u glavnici trgovačkih društava u javnom sektoru</t>
  </si>
  <si>
    <t>5321 Dionice i udjeli u glavnici trgovačkih društava u javnom sektoru</t>
  </si>
  <si>
    <t>5445 Otplata glavnice primljenih zajmova od ostalih tuzemnih financijskih institucija izvan javnog sektora</t>
  </si>
  <si>
    <t>363 Pomoći proračunskim korisnicima drugih proračuna</t>
  </si>
  <si>
    <t>UKUPNO PRORAČUN PRIHODI I PRIMICI prema ekonomskoj klasifikaciji (Razred 6 + 7 + 8)</t>
  </si>
  <si>
    <t>UKUPNO PRORAČUN RASHODI I IZDACI prema ekonomskoj klasifikaciji (Razred 3 + 4 + 5)</t>
  </si>
  <si>
    <t>Višak/Manjak sredstava raspoloživ u slijedećem razdoblju (PRIHODI I PRIMICI - RASHODI I IZDACI)</t>
  </si>
  <si>
    <t>Izvor 6.2. DONACIJE</t>
  </si>
  <si>
    <t>Izvor 1.1. OPĆI PRIHODI I PRIMICI (Porez.prihodi, prihodi od financ.imovine, prihodi od nefinanc.movine, pristojbe i biljezi)</t>
  </si>
  <si>
    <t>Izvor 3.2. VLASTITI PRIHOD (Prihodi od pruženih usluga)</t>
  </si>
  <si>
    <t>Izvor 4.1. PRIHODI ZA POSEBNE NAMJENE (Prihodi od komunalnih doprinosa i naknada, prihodi od kazni)</t>
  </si>
  <si>
    <t>Izvor 5.1. POMOĆI - Tekuće</t>
  </si>
  <si>
    <t>Izvor 5.2. POMOĆI - Kapitalne</t>
  </si>
  <si>
    <t>Izvor 6.1. DONACIJE - Od fizičkih osoba</t>
  </si>
  <si>
    <t>Izvor 6.2. DONACIJE - Od pravnih osoba</t>
  </si>
  <si>
    <t>Izvor 7.2. PRIMLJENI ZAJMOVI OD TUZEMNIH FINANCIJSKIH INSTITUCIJA</t>
  </si>
  <si>
    <t>Izvor 3.2. VLASTITI PRIHODI</t>
  </si>
  <si>
    <t>Izvor 8. NAMJENSKI I NENAMJENSKI PRIMICI OD ZADUŽIVANJA</t>
  </si>
  <si>
    <t>Izvor 7. PRIHODI OD PRODAJE NEFINANCIJSKE IMOVINE  I PRIMICI OD ZADUŽIVANJA</t>
  </si>
  <si>
    <t>Tekući plan 2021</t>
  </si>
  <si>
    <t>Izvršenje 2021</t>
  </si>
  <si>
    <t xml:space="preserve"> Za razdoblje od 01.01.2021. do 31.12.2021.</t>
  </si>
  <si>
    <t>Indeks</t>
  </si>
  <si>
    <t>(4/1)</t>
  </si>
  <si>
    <t>(4/2)</t>
  </si>
  <si>
    <t>Klasifikacija: 01, Opće javne usluge</t>
  </si>
  <si>
    <t>Klasifikacija: 011, Izvršna i zakonodavna tijela, financijski i fiskalni poslovi</t>
  </si>
  <si>
    <t>Klasifikacija: 013, Opće usluge vezane za službenike</t>
  </si>
  <si>
    <t>Klasifikacija: 03, Javni red i sigurnost</t>
  </si>
  <si>
    <t>Klasifikacija: 035, Istraživanje i razvoj: Javni red i sigurnost</t>
  </si>
  <si>
    <t>Klasifikacija: 036, Rashodi za javni red i sigurnost, nisu drugdje svrstani</t>
  </si>
  <si>
    <t>Klasifikacija: 04, Ekonomski poslovi</t>
  </si>
  <si>
    <t>Klasifikacija: 041, Opći poslovi vezani uz rad</t>
  </si>
  <si>
    <t>Klasifikacija: 043, Gorivo i energija</t>
  </si>
  <si>
    <t>Klasifikacija: 049, Ekonomski poslovi koji nisu drugdje svrstani</t>
  </si>
  <si>
    <t>Klasifikacija: 05, Zaštita okoliša</t>
  </si>
  <si>
    <t>Klasifikacija: 051, Gospodarenje otpadom</t>
  </si>
  <si>
    <t>Klasifikacija: 056, Poslovi zaštite okoliša koji nisiu drugdje svrstani</t>
  </si>
  <si>
    <t>Klasifikacija: 06, Usluge unapređenja stanovanja i zajednice</t>
  </si>
  <si>
    <t>Klasifikacija: 062, Razvoj zajednice</t>
  </si>
  <si>
    <t>Klasifikacija: 063, Opskrba vodom</t>
  </si>
  <si>
    <t>Klasifikacija: 064, Ulična rasvjeta</t>
  </si>
  <si>
    <t>Klasifikacija: 08, Rekreacija, kultura i religija</t>
  </si>
  <si>
    <t>Klasifikacija: 081, Službe rekreacije i sporta</t>
  </si>
  <si>
    <t>Klasifikacija: 082, Službe kulture</t>
  </si>
  <si>
    <t>Klasifikacija: 084, Religijske i druge službe zajednice</t>
  </si>
  <si>
    <t>Klasifikacija: 09, Obrazovanje</t>
  </si>
  <si>
    <t>Klasifikacija: 091, Predškolsko i osnovno obrazovanje</t>
  </si>
  <si>
    <t>Klasifikacija: 098, Usluge obrazovanja koje nisu drugdje svrstane</t>
  </si>
  <si>
    <t>Klasifikacija: 10, Socijalna zaštita</t>
  </si>
  <si>
    <t>Klasifikacija: 101, Bolest i invaliditet</t>
  </si>
  <si>
    <t>Klasifikacija: 104, Obitelj i djeca</t>
  </si>
  <si>
    <t>Klasifikacija: 109, Aktivnosti socijalne zaštite, nisu drugdje svrstane</t>
  </si>
  <si>
    <t>Ukupno:</t>
  </si>
  <si>
    <t>Ostvareno 2020</t>
  </si>
  <si>
    <t>Izvršeno 2021</t>
  </si>
  <si>
    <t>844 Primljeni krediti i zajmovi od kreditnih i ostalih financijskih institucija u javnom sektoru</t>
  </si>
  <si>
    <t xml:space="preserve">8445 Primljeni krediti od kreditnih institucija izvan javnog sektora                                   </t>
  </si>
  <si>
    <t xml:space="preserve">5321 Dionice i udjeli u glavnici trgovačkih društava u javnom sektoru                                  </t>
  </si>
  <si>
    <t>544 Izdaci za otplatu glavnice primljenih kredita od tuzemnih financisjkih institucija izvan javnog sektora</t>
  </si>
  <si>
    <t xml:space="preserve">5445 Izdaci za otplatu glavnice primljenih kredita od tuzemnih financisjkih institucija izvan javnog sektora                                </t>
  </si>
  <si>
    <t>847 Primljeni zajmovi od drugih razina vlasti</t>
  </si>
  <si>
    <t xml:space="preserve">8471 Primljeni zajmovi od državnog proračuna         </t>
  </si>
  <si>
    <t>KORIŠTENJE SREDSTAVA IZ PRETHODNIH GODINA</t>
  </si>
  <si>
    <t>NETO FINANCIRANJE</t>
  </si>
  <si>
    <t>FUNKCIONIRANJE JLS-e</t>
  </si>
  <si>
    <t>OPĆINSKO VIJEĆE</t>
  </si>
  <si>
    <t>URED NAČELNIKA</t>
  </si>
  <si>
    <t>002</t>
  </si>
  <si>
    <t>RAD JEDINSTVENOG UPRAVNOG ODJELA</t>
  </si>
  <si>
    <t>Račun</t>
  </si>
  <si>
    <t>OPIS</t>
  </si>
  <si>
    <t xml:space="preserve"> RAZDJEL</t>
  </si>
  <si>
    <t>FUNKCIONIRANJE JLS</t>
  </si>
  <si>
    <t>GLAVA</t>
  </si>
  <si>
    <t>Program</t>
  </si>
  <si>
    <t xml:space="preserve">PRIPREMA I DONOŠENJE AKATA PREDSTAVNIČKIH I IZVRŠNIH TIJELA </t>
  </si>
  <si>
    <t>Aktivnost</t>
  </si>
  <si>
    <t xml:space="preserve"> A100101</t>
  </si>
  <si>
    <t>Sredstva za rad Općinskog vijeća</t>
  </si>
  <si>
    <t xml:space="preserve"> A100102</t>
  </si>
  <si>
    <t>Potpora radu političkih stranaka</t>
  </si>
  <si>
    <t>Izvor:   01</t>
  </si>
  <si>
    <t>Opći prihodi i primici</t>
  </si>
  <si>
    <t>Materijalni rashodi</t>
  </si>
  <si>
    <t>Sredstva za rad Općinskog vijeća i povjerenstava</t>
  </si>
  <si>
    <t>Ostali rashodi</t>
  </si>
  <si>
    <t xml:space="preserve">PRIPREMA, DONOŠENJE I PROVEDBA AKATA I MJERA IZ DJELOKRUGA IZVRŠNIH TIJELA </t>
  </si>
  <si>
    <t xml:space="preserve"> A100201</t>
  </si>
  <si>
    <t>Rad ureda načelnika</t>
  </si>
  <si>
    <t>Rashodi za zaposlene</t>
  </si>
  <si>
    <t>Plaće (bruto)</t>
  </si>
  <si>
    <t>Ostali nespomenuti rashodi</t>
  </si>
  <si>
    <t xml:space="preserve"> A100202</t>
  </si>
  <si>
    <t>Rad Jedinstvenog upravnog odjela</t>
  </si>
  <si>
    <t>Financijski rashodi</t>
  </si>
  <si>
    <t>Kamate na primljene zajmove i kredite</t>
  </si>
  <si>
    <t>Pomoći dane u inozem.i unutar općeg proračuna</t>
  </si>
  <si>
    <t>Pomoći unutar općeg proračuna</t>
  </si>
  <si>
    <t xml:space="preserve"> A100203</t>
  </si>
  <si>
    <t>Proračunska zaliha</t>
  </si>
  <si>
    <t xml:space="preserve"> A100204</t>
  </si>
  <si>
    <t>Otplata primljenih zajmova</t>
  </si>
  <si>
    <t>Izdaci za otplatu glavnice primljenih zajmova</t>
  </si>
  <si>
    <t>Otplata glavnice primljenih zajmova</t>
  </si>
  <si>
    <t>Kapitalni projekt</t>
  </si>
  <si>
    <t xml:space="preserve"> K100201</t>
  </si>
  <si>
    <t>Nabava dugotrajne imovine</t>
  </si>
  <si>
    <t>Rashodi za nabavu proizvedene dugotr.imovine</t>
  </si>
  <si>
    <t xml:space="preserve">ODRŽAVANJE OBJEKATA I UREĐAJA KOMUNALNE INFRASTRUKTURE I ZAŠTITA OKOLIŠA </t>
  </si>
  <si>
    <t xml:space="preserve"> A100301</t>
  </si>
  <si>
    <t>Održavanje nerazvrstanih cesta,ulica i poljskih putova</t>
  </si>
  <si>
    <t xml:space="preserve"> A100302</t>
  </si>
  <si>
    <t>Održavanje javne rasvjete</t>
  </si>
  <si>
    <t>Izvor:   04</t>
  </si>
  <si>
    <t>Prihodi za posebne namjene</t>
  </si>
  <si>
    <t xml:space="preserve"> A100303</t>
  </si>
  <si>
    <t>Održavanje javnih površina</t>
  </si>
  <si>
    <t xml:space="preserve"> A100304</t>
  </si>
  <si>
    <t>Održavanje groblja</t>
  </si>
  <si>
    <t xml:space="preserve"> A100305</t>
  </si>
  <si>
    <t>Odvoz otpada, deratizacija i dezinsekcija</t>
  </si>
  <si>
    <t xml:space="preserve"> A100306</t>
  </si>
  <si>
    <t>Opskrba vodom</t>
  </si>
  <si>
    <t>Plan proračuna za 2021.</t>
  </si>
  <si>
    <t>Izvršenje proračuna za 2021.</t>
  </si>
  <si>
    <t>(4/3*100)</t>
  </si>
  <si>
    <t>Naknade troškova osobama izvan radnog odnosa</t>
  </si>
  <si>
    <t>Funkcija: 011 Izvršna i zakonodavna tijela</t>
  </si>
  <si>
    <t>Kazne, penali i naknade šteta</t>
  </si>
  <si>
    <t>Ugovorene kazne - FZO EU</t>
  </si>
  <si>
    <t>RAZVOJ POLJOPRIVREDE I GOSPODARSTVA</t>
  </si>
  <si>
    <t xml:space="preserve"> A100401</t>
  </si>
  <si>
    <t>Tekuće potpore i poticaji poljoprivredi</t>
  </si>
  <si>
    <t>IZGRADNJA OBJEKATA I UREĐAJA KOMUNALNE INFRASTRUKTURE</t>
  </si>
  <si>
    <t xml:space="preserve"> K100501</t>
  </si>
  <si>
    <t>Izgradnja prometnica i parkirališta</t>
  </si>
  <si>
    <t xml:space="preserve"> K100504</t>
  </si>
  <si>
    <t>Izgradnja mrtvačnice u Ražancu</t>
  </si>
  <si>
    <t xml:space="preserve"> K100506</t>
  </si>
  <si>
    <t xml:space="preserve"> K100508</t>
  </si>
  <si>
    <t xml:space="preserve"> K100509</t>
  </si>
  <si>
    <t>Ulaganja u vodoopskrbu</t>
  </si>
  <si>
    <t xml:space="preserve"> K100502</t>
  </si>
  <si>
    <t>Izgradnja nogostupa</t>
  </si>
  <si>
    <t>Izgradnja nogostupa u Radovinu</t>
  </si>
  <si>
    <t>Projekt izmještanja autobusnog stajališta u Krnezi</t>
  </si>
  <si>
    <t>Postavljanje autobusnoih nadstrešnica</t>
  </si>
  <si>
    <t>Nadstrešnica u Rudićima</t>
  </si>
  <si>
    <t>Rashodi za dodatna ulaganja na dugotrajnoj imovini</t>
  </si>
  <si>
    <t>Rashodi za nabavu proizvedene dugotrajne imovine</t>
  </si>
  <si>
    <t>Rashodi - Vodovod Zadar</t>
  </si>
  <si>
    <t>Rashodi - kooperanti</t>
  </si>
  <si>
    <t xml:space="preserve"> K100510</t>
  </si>
  <si>
    <t>Dodatna ulaganja u javnu rasvjetu</t>
  </si>
  <si>
    <t>Ulaganja u javnu rasvjetu</t>
  </si>
  <si>
    <t xml:space="preserve"> K100511</t>
  </si>
  <si>
    <t>Uređenje plaže "Oseka" Ljubač</t>
  </si>
  <si>
    <t xml:space="preserve"> K100513</t>
  </si>
  <si>
    <t>Dogradnja Mletačke kule u Ražancu</t>
  </si>
  <si>
    <t xml:space="preserve"> K100521</t>
  </si>
  <si>
    <t>Izgradnja Tržnice-Ribarnice u Ražancu</t>
  </si>
  <si>
    <t xml:space="preserve">Izgradnja Tržnice-Ribarnice  </t>
  </si>
  <si>
    <t>Opremanje Ribarnice</t>
  </si>
  <si>
    <t xml:space="preserve"> K100523</t>
  </si>
  <si>
    <t>Uređenje obalnog pojasa Rtina-Stošići</t>
  </si>
  <si>
    <t>Uređenje obalnog pojasa</t>
  </si>
  <si>
    <t>PROGRAM JAVNIH POTREBA U KULTURI</t>
  </si>
  <si>
    <t>Redovan rad Knjižnice Juraj Baraković</t>
  </si>
  <si>
    <t xml:space="preserve"> A100601</t>
  </si>
  <si>
    <t xml:space="preserve">Funkcija: 082 Službe kulture                                             </t>
  </si>
  <si>
    <t xml:space="preserve"> A100602</t>
  </si>
  <si>
    <t xml:space="preserve">Ostali nespomenuti rashodi </t>
  </si>
  <si>
    <t>Nabava knjižne građe</t>
  </si>
  <si>
    <t>Donacije udrugama kulture</t>
  </si>
  <si>
    <t>Ostale tekuće donacije</t>
  </si>
  <si>
    <t xml:space="preserve"> A100701</t>
  </si>
  <si>
    <t>PROGRAM JAVNIH POTREBA U SPORTU</t>
  </si>
  <si>
    <t>Donacije sportskim društvima</t>
  </si>
  <si>
    <t>Funkcija: 081                         Službe rekreacije i sporta</t>
  </si>
  <si>
    <t>IZVRŠENJE PLANA PRORAČUNA OPĆINE RAŽANAC ZA 2021. GODINU</t>
  </si>
  <si>
    <t xml:space="preserve">                                                                                POSEBNI DIO – PROGRAMSKA KLASIFIKACIJA                                                              u kunama</t>
  </si>
  <si>
    <t>Izgradnja Dvorane za ispraćaj u Radovinu</t>
  </si>
  <si>
    <t>PROGRAM SOCIJALNE SKRBI</t>
  </si>
  <si>
    <t xml:space="preserve"> A100801</t>
  </si>
  <si>
    <t>Funkcija: 107                        Socijalna zaštita</t>
  </si>
  <si>
    <t>Jednokratne pomoći socijalno ugroženim osobama</t>
  </si>
  <si>
    <t>Ostale naknade građanima i kućanstvima</t>
  </si>
  <si>
    <t>Naknade građanima i kućanstvima tem.osiguranja</t>
  </si>
  <si>
    <t xml:space="preserve"> A100802</t>
  </si>
  <si>
    <t>Jednokratne pomoći osobama s invaliditetom</t>
  </si>
  <si>
    <t xml:space="preserve"> A100803</t>
  </si>
  <si>
    <t>Naknade za novorođenu djecu</t>
  </si>
  <si>
    <t xml:space="preserve"> A100804</t>
  </si>
  <si>
    <t>Stipendije i školarine</t>
  </si>
  <si>
    <t xml:space="preserve"> A100805</t>
  </si>
  <si>
    <t xml:space="preserve"> A100806</t>
  </si>
  <si>
    <t>Pomoć umirovljenicima i osobama starije životne dobi</t>
  </si>
  <si>
    <t>Sufinanciranje prijevoza učenika</t>
  </si>
  <si>
    <t>Subvencioniranje linije za Podvršje</t>
  </si>
  <si>
    <t xml:space="preserve"> A100807</t>
  </si>
  <si>
    <t>Sufinanciranje nabavke udžbenika i radnih bilježnica</t>
  </si>
  <si>
    <t xml:space="preserve"> A100808</t>
  </si>
  <si>
    <t>Pomoći humanitarnog karatera   GD CK Zadar i Aktiv DDK Ljubač</t>
  </si>
  <si>
    <t xml:space="preserve"> A100809</t>
  </si>
  <si>
    <t>Projekt "Ražanac - Moj dom"</t>
  </si>
  <si>
    <t>PROGRAM ZAŠTITE OD POŽARA</t>
  </si>
  <si>
    <t xml:space="preserve"> A100901</t>
  </si>
  <si>
    <t>Redovan rad DVD-a Ražanac</t>
  </si>
  <si>
    <t>Funkcija: 032                   Protupožarna i civilna zaštita</t>
  </si>
  <si>
    <t xml:space="preserve"> A100902</t>
  </si>
  <si>
    <t>Civilna zaštita</t>
  </si>
  <si>
    <t xml:space="preserve"> A100903</t>
  </si>
  <si>
    <t>HGSS</t>
  </si>
  <si>
    <t xml:space="preserve"> K100901</t>
  </si>
  <si>
    <t>Rekonstrukcija Vatrogasnog doma u Podvršju</t>
  </si>
  <si>
    <t>Projekt rekonstrukcije</t>
  </si>
  <si>
    <t>PROGRAM JAVNIH POTREBA U OBRAZOVANJU I PREDŠKOLSKOM ODGOJU</t>
  </si>
  <si>
    <t xml:space="preserve"> A101001</t>
  </si>
  <si>
    <t>Redovan rad Dječjeg vrtića Ražanac</t>
  </si>
  <si>
    <t xml:space="preserve">Funkcija: 091 Predškolski odgoj                                             </t>
  </si>
  <si>
    <t xml:space="preserve"> A101002</t>
  </si>
  <si>
    <t>Financiranje aktivnosti O.Š.Juraj Baraković</t>
  </si>
  <si>
    <t xml:space="preserve">Funkcija: 0912                    Osnovno obrazovanje                                             </t>
  </si>
  <si>
    <t>RELIGIJA</t>
  </si>
  <si>
    <t xml:space="preserve"> A101101</t>
  </si>
  <si>
    <t>Donacije vjerskim zajednicama</t>
  </si>
  <si>
    <t xml:space="preserve">Funkcija: 094                             Religijske službe i zajednice                                        </t>
  </si>
  <si>
    <t>POTICAJ RAZVOJU TURIZMA</t>
  </si>
  <si>
    <t xml:space="preserve"> A101201</t>
  </si>
  <si>
    <t>Potpora radu TZ Ražanac</t>
  </si>
  <si>
    <t xml:space="preserve">Funkcija: 047 Turizam                                                           </t>
  </si>
  <si>
    <t>CIVILNE UDRUGE</t>
  </si>
  <si>
    <t>Potpora radu Civilnih udruga</t>
  </si>
  <si>
    <t xml:space="preserve">Funkcija: 036 Civilne udruge                                                          </t>
  </si>
  <si>
    <t>UKUPNO PRORAČUN</t>
  </si>
  <si>
    <t xml:space="preserve">Funkcija: 013 Opće javne usluge   Funkcija: 041                                Opći poslovi vezani uz rad                                            </t>
  </si>
  <si>
    <t xml:space="preserve">Funkcija: 042 Poljoprivreda                                                                        </t>
  </si>
  <si>
    <t>Funkcija: 056 Poslovi zaštite okoliša</t>
  </si>
  <si>
    <t xml:space="preserve">Funkcija: 062 Razvoj zajednice                                                                            </t>
  </si>
  <si>
    <t>Na temelju članka 76.,77.,78. i 79. Zakona o proračunu (''Narodne novine'' broj 144/21) i Pravilnika o polugodišnjem i godišnjem izvještaju o izvršenju proračuna (''Narodne novine'' broj 24/13, 102/17, 1/20), Načelnik Općine Ražanac dostavlja Općinskom vijeću Općine Ražanac Godišnje izvješće o izvršenju proračuna za 2021. godinu na usvajanje:</t>
  </si>
  <si>
    <t xml:space="preserve">GLAVA                                              2                                                             </t>
  </si>
  <si>
    <t xml:space="preserve">Funkcija: 062 Razvoj zajednice     Funkcija: 063 Opskrba vodom           Funkcija: 064 Ulična rasvjeta         Funkcija: 051 Gospodarenje otpadom                                                                           </t>
  </si>
  <si>
    <t>994.700,00                                       40.000,00                                      1.000.000,00                                 62.710,00</t>
  </si>
  <si>
    <t xml:space="preserve">650.462,00                                  42.581,00                             1.034.727,00                         62.710,00                                                </t>
  </si>
  <si>
    <t>65,39                                           106,45                                 103,47                                100,00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</si>
</sst>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0.00##\%"/>
    <numFmt numFmtId="175" formatCode="d\.m\.yyyy"/>
  </numFmts>
  <fonts count="40" x14ac:knownFonts="1">
    <font>
      <sz val="10"/>
      <name val="Arial"/>
    </font>
    <font>
      <sz val="10"/>
      <name val="Arial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9"/>
      <name val="Arial"/>
      <family val="2"/>
      <charset val="238"/>
    </font>
    <font>
      <sz val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9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b/>
      <sz val="9"/>
      <name val="Calibri"/>
      <family val="2"/>
      <charset val="238"/>
    </font>
    <font>
      <b/>
      <sz val="10"/>
      <name val="Calibri"/>
      <family val="2"/>
      <charset val="238"/>
    </font>
    <font>
      <sz val="10"/>
      <color rgb="FFCC0066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FF"/>
      <name val="Calibri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CC0066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2F2F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6">
    <xf numFmtId="0" fontId="0" fillId="0" borderId="0" xfId="0"/>
    <xf numFmtId="0" fontId="0" fillId="0" borderId="0" xfId="0" applyFont="1" applyBorder="1" applyAlignment="1" applyProtection="1">
      <alignment horizontal="right"/>
    </xf>
    <xf numFmtId="175" fontId="0" fillId="0" borderId="0" xfId="0" applyNumberFormat="1" applyFont="1" applyBorder="1" applyAlignment="1" applyProtection="1">
      <alignment horizontal="left"/>
    </xf>
    <xf numFmtId="0" fontId="2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2" fillId="0" borderId="0" xfId="0" applyFont="1"/>
    <xf numFmtId="0" fontId="23" fillId="0" borderId="0" xfId="0" applyFont="1"/>
    <xf numFmtId="4" fontId="0" fillId="0" borderId="0" xfId="0" applyNumberFormat="1" applyFont="1" applyBorder="1" applyAlignment="1" applyProtection="1">
      <alignment horizontal="right"/>
    </xf>
    <xf numFmtId="174" fontId="0" fillId="0" borderId="0" xfId="0" applyNumberFormat="1" applyFont="1" applyBorder="1" applyAlignment="1" applyProtection="1">
      <alignment horizontal="right"/>
    </xf>
    <xf numFmtId="4" fontId="3" fillId="0" borderId="0" xfId="0" applyNumberFormat="1" applyFont="1" applyBorder="1" applyAlignment="1" applyProtection="1">
      <alignment horizontal="right"/>
    </xf>
    <xf numFmtId="4" fontId="0" fillId="0" borderId="0" xfId="0" applyNumberFormat="1"/>
    <xf numFmtId="4" fontId="23" fillId="0" borderId="0" xfId="0" applyNumberFormat="1" applyFont="1"/>
    <xf numFmtId="0" fontId="25" fillId="0" borderId="0" xfId="0" applyFont="1"/>
    <xf numFmtId="2" fontId="0" fillId="0" borderId="0" xfId="0" applyNumberFormat="1"/>
    <xf numFmtId="174" fontId="23" fillId="0" borderId="0" xfId="0" applyNumberFormat="1" applyFont="1" applyBorder="1" applyAlignment="1" applyProtection="1">
      <alignment horizontal="right"/>
    </xf>
    <xf numFmtId="4" fontId="23" fillId="0" borderId="0" xfId="0" applyNumberFormat="1" applyFont="1" applyBorder="1" applyAlignment="1" applyProtection="1">
      <alignment horizontal="right"/>
    </xf>
    <xf numFmtId="4" fontId="25" fillId="0" borderId="0" xfId="0" applyNumberFormat="1" applyFont="1"/>
    <xf numFmtId="2" fontId="23" fillId="0" borderId="0" xfId="0" applyNumberFormat="1" applyFont="1"/>
    <xf numFmtId="2" fontId="23" fillId="0" borderId="0" xfId="0" applyNumberFormat="1" applyFont="1" applyBorder="1" applyAlignment="1" applyProtection="1">
      <alignment horizontal="right"/>
    </xf>
    <xf numFmtId="2" fontId="3" fillId="0" borderId="0" xfId="0" applyNumberFormat="1" applyFont="1" applyBorder="1" applyAlignment="1" applyProtection="1">
      <alignment horizontal="right"/>
    </xf>
    <xf numFmtId="10" fontId="23" fillId="0" borderId="0" xfId="0" applyNumberFormat="1" applyFont="1"/>
    <xf numFmtId="0" fontId="32" fillId="0" borderId="0" xfId="0" applyFont="1"/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4" borderId="0" xfId="0" applyFont="1" applyFill="1" applyAlignment="1">
      <alignment vertical="top"/>
    </xf>
    <xf numFmtId="0" fontId="35" fillId="4" borderId="0" xfId="0" applyFont="1" applyFill="1" applyAlignment="1"/>
    <xf numFmtId="0" fontId="35" fillId="4" borderId="0" xfId="0" applyFont="1" applyFill="1"/>
    <xf numFmtId="0" fontId="0" fillId="5" borderId="0" xfId="0" applyFill="1" applyAlignment="1">
      <alignment vertical="top"/>
    </xf>
    <xf numFmtId="0" fontId="0" fillId="5" borderId="0" xfId="0" applyFill="1" applyAlignment="1">
      <alignment horizontal="center" vertical="top"/>
    </xf>
    <xf numFmtId="0" fontId="36" fillId="5" borderId="0" xfId="0" applyFont="1" applyFill="1" applyAlignment="1">
      <alignment horizontal="center" vertical="top"/>
    </xf>
    <xf numFmtId="0" fontId="35" fillId="6" borderId="0" xfId="0" applyFont="1" applyFill="1" applyAlignment="1">
      <alignment vertical="top"/>
    </xf>
    <xf numFmtId="4" fontId="35" fillId="6" borderId="0" xfId="0" applyNumberFormat="1" applyFont="1" applyFill="1" applyAlignment="1">
      <alignment vertical="top"/>
    </xf>
    <xf numFmtId="2" fontId="35" fillId="6" borderId="0" xfId="0" applyNumberFormat="1" applyFont="1" applyFill="1" applyAlignment="1">
      <alignment vertical="top"/>
    </xf>
    <xf numFmtId="0" fontId="36" fillId="7" borderId="0" xfId="0" applyFont="1" applyFill="1" applyAlignment="1">
      <alignment vertical="top"/>
    </xf>
    <xf numFmtId="4" fontId="0" fillId="7" borderId="0" xfId="0" applyNumberFormat="1" applyFill="1" applyAlignment="1">
      <alignment vertical="top"/>
    </xf>
    <xf numFmtId="2" fontId="36" fillId="7" borderId="0" xfId="0" applyNumberFormat="1" applyFont="1" applyFill="1" applyAlignment="1">
      <alignment vertical="top"/>
    </xf>
    <xf numFmtId="2" fontId="36" fillId="6" borderId="0" xfId="0" applyNumberFormat="1" applyFont="1" applyFill="1" applyAlignment="1">
      <alignment vertical="top"/>
    </xf>
    <xf numFmtId="2" fontId="0" fillId="7" borderId="0" xfId="0" applyNumberFormat="1" applyFill="1" applyAlignment="1">
      <alignment vertical="top"/>
    </xf>
    <xf numFmtId="4" fontId="36" fillId="7" borderId="0" xfId="0" applyNumberFormat="1" applyFont="1" applyFill="1" applyAlignment="1">
      <alignment vertical="top"/>
    </xf>
    <xf numFmtId="0" fontId="0" fillId="7" borderId="0" xfId="0" applyFill="1" applyAlignment="1">
      <alignment vertical="top"/>
    </xf>
    <xf numFmtId="4" fontId="35" fillId="4" borderId="0" xfId="0" applyNumberFormat="1" applyFont="1" applyFill="1" applyAlignment="1">
      <alignment vertical="top"/>
    </xf>
    <xf numFmtId="2" fontId="35" fillId="4" borderId="0" xfId="0" applyNumberFormat="1" applyFont="1" applyFill="1" applyAlignment="1">
      <alignment vertical="top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7" fillId="8" borderId="0" xfId="0" applyFont="1" applyFill="1" applyAlignment="1">
      <alignment horizontal="right" vertical="center" wrapText="1"/>
    </xf>
    <xf numFmtId="0" fontId="27" fillId="8" borderId="1" xfId="0" applyFont="1" applyFill="1" applyBorder="1" applyAlignment="1">
      <alignment horizontal="right" vertical="center" wrapText="1"/>
    </xf>
    <xf numFmtId="4" fontId="27" fillId="8" borderId="1" xfId="0" applyNumberFormat="1" applyFont="1" applyFill="1" applyBorder="1" applyAlignment="1">
      <alignment horizontal="right" vertical="center" wrapText="1"/>
    </xf>
    <xf numFmtId="0" fontId="27" fillId="8" borderId="3" xfId="0" applyFont="1" applyFill="1" applyBorder="1" applyAlignment="1">
      <alignment horizontal="right" vertical="center" wrapText="1"/>
    </xf>
    <xf numFmtId="4" fontId="27" fillId="8" borderId="4" xfId="0" applyNumberFormat="1" applyFont="1" applyFill="1" applyBorder="1" applyAlignment="1">
      <alignment horizontal="right" vertical="center" wrapText="1"/>
    </xf>
    <xf numFmtId="0" fontId="28" fillId="0" borderId="5" xfId="0" applyFont="1" applyBorder="1" applyAlignment="1">
      <alignment vertical="center" wrapText="1"/>
    </xf>
    <xf numFmtId="0" fontId="27" fillId="0" borderId="0" xfId="0" applyFont="1" applyAlignment="1">
      <alignment horizontal="right" vertical="center" wrapText="1"/>
    </xf>
    <xf numFmtId="4" fontId="27" fillId="0" borderId="0" xfId="0" applyNumberFormat="1" applyFont="1" applyAlignment="1">
      <alignment horizontal="right" vertical="center" wrapText="1"/>
    </xf>
    <xf numFmtId="4" fontId="27" fillId="0" borderId="1" xfId="0" applyNumberFormat="1" applyFont="1" applyBorder="1" applyAlignment="1">
      <alignment horizontal="right" vertical="center" wrapText="1"/>
    </xf>
    <xf numFmtId="0" fontId="27" fillId="0" borderId="3" xfId="0" applyFont="1" applyBorder="1" applyAlignment="1">
      <alignment horizontal="right" vertical="center" wrapText="1"/>
    </xf>
    <xf numFmtId="4" fontId="27" fillId="0" borderId="4" xfId="0" applyNumberFormat="1" applyFont="1" applyBorder="1" applyAlignment="1">
      <alignment horizontal="right"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justify" vertical="center" wrapText="1"/>
    </xf>
    <xf numFmtId="0" fontId="27" fillId="0" borderId="2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4" fontId="27" fillId="0" borderId="6" xfId="0" applyNumberFormat="1" applyFont="1" applyBorder="1" applyAlignment="1">
      <alignment horizontal="right" vertical="center" wrapText="1"/>
    </xf>
    <xf numFmtId="4" fontId="27" fillId="0" borderId="2" xfId="0" applyNumberFormat="1" applyFont="1" applyBorder="1" applyAlignment="1">
      <alignment horizontal="right" vertical="center" wrapText="1"/>
    </xf>
    <xf numFmtId="0" fontId="30" fillId="9" borderId="0" xfId="0" applyFont="1" applyFill="1" applyAlignment="1">
      <alignment horizontal="right" vertical="center" wrapText="1"/>
    </xf>
    <xf numFmtId="0" fontId="30" fillId="9" borderId="3" xfId="0" applyFont="1" applyFill="1" applyBorder="1" applyAlignment="1">
      <alignment horizontal="right" vertical="center" wrapText="1"/>
    </xf>
    <xf numFmtId="4" fontId="30" fillId="9" borderId="0" xfId="0" applyNumberFormat="1" applyFont="1" applyFill="1" applyAlignment="1">
      <alignment horizontal="right" wrapText="1"/>
    </xf>
    <xf numFmtId="4" fontId="30" fillId="9" borderId="3" xfId="0" applyNumberFormat="1" applyFont="1" applyFill="1" applyBorder="1" applyAlignment="1">
      <alignment horizontal="right" wrapText="1"/>
    </xf>
    <xf numFmtId="0" fontId="23" fillId="9" borderId="1" xfId="0" applyFont="1" applyFill="1" applyBorder="1" applyAlignment="1">
      <alignment wrapText="1"/>
    </xf>
    <xf numFmtId="0" fontId="30" fillId="9" borderId="4" xfId="0" applyFont="1" applyFill="1" applyBorder="1" applyAlignment="1">
      <alignment horizontal="right" wrapText="1"/>
    </xf>
    <xf numFmtId="0" fontId="30" fillId="10" borderId="0" xfId="0" applyFont="1" applyFill="1" applyAlignment="1">
      <alignment horizontal="right" wrapText="1"/>
    </xf>
    <xf numFmtId="0" fontId="30" fillId="10" borderId="3" xfId="0" applyFont="1" applyFill="1" applyBorder="1" applyAlignment="1">
      <alignment horizontal="right" wrapText="1"/>
    </xf>
    <xf numFmtId="4" fontId="27" fillId="0" borderId="3" xfId="0" applyNumberFormat="1" applyFont="1" applyBorder="1" applyAlignment="1">
      <alignment horizontal="right" vertical="center" wrapText="1"/>
    </xf>
    <xf numFmtId="0" fontId="37" fillId="11" borderId="2" xfId="0" applyFont="1" applyFill="1" applyBorder="1" applyAlignment="1">
      <alignment vertical="center" wrapText="1"/>
    </xf>
    <xf numFmtId="4" fontId="37" fillId="11" borderId="1" xfId="0" applyNumberFormat="1" applyFont="1" applyFill="1" applyBorder="1" applyAlignment="1">
      <alignment horizontal="right" vertical="center" wrapText="1"/>
    </xf>
    <xf numFmtId="4" fontId="37" fillId="11" borderId="4" xfId="0" applyNumberFormat="1" applyFont="1" applyFill="1" applyBorder="1" applyAlignment="1">
      <alignment horizontal="right" vertical="center" wrapText="1"/>
    </xf>
    <xf numFmtId="0" fontId="37" fillId="11" borderId="1" xfId="0" applyFont="1" applyFill="1" applyBorder="1" applyAlignment="1">
      <alignment horizontal="right" vertical="center" wrapText="1"/>
    </xf>
    <xf numFmtId="2" fontId="27" fillId="0" borderId="4" xfId="0" applyNumberFormat="1" applyFont="1" applyBorder="1" applyAlignment="1">
      <alignment horizontal="right" vertical="center" wrapText="1"/>
    </xf>
    <xf numFmtId="2" fontId="27" fillId="0" borderId="1" xfId="0" applyNumberFormat="1" applyFont="1" applyBorder="1" applyAlignment="1">
      <alignment horizontal="right" vertical="center" wrapText="1"/>
    </xf>
    <xf numFmtId="0" fontId="27" fillId="0" borderId="2" xfId="0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center" wrapText="1"/>
    </xf>
    <xf numFmtId="4" fontId="27" fillId="0" borderId="1" xfId="0" applyNumberFormat="1" applyFont="1" applyBorder="1" applyAlignment="1">
      <alignment horizontal="right" wrapText="1"/>
    </xf>
    <xf numFmtId="2" fontId="27" fillId="8" borderId="4" xfId="0" applyNumberFormat="1" applyFont="1" applyFill="1" applyBorder="1" applyAlignment="1">
      <alignment horizontal="right" vertical="center" wrapText="1"/>
    </xf>
    <xf numFmtId="4" fontId="27" fillId="8" borderId="1" xfId="0" applyNumberFormat="1" applyFont="1" applyFill="1" applyBorder="1" applyAlignment="1">
      <alignment horizontal="right" vertical="top" wrapText="1"/>
    </xf>
    <xf numFmtId="4" fontId="27" fillId="8" borderId="4" xfId="0" applyNumberFormat="1" applyFont="1" applyFill="1" applyBorder="1" applyAlignment="1">
      <alignment horizontal="right" vertical="top" wrapText="1"/>
    </xf>
    <xf numFmtId="4" fontId="27" fillId="8" borderId="1" xfId="0" applyNumberFormat="1" applyFont="1" applyFill="1" applyBorder="1" applyAlignment="1">
      <alignment horizontal="right" wrapText="1"/>
    </xf>
    <xf numFmtId="4" fontId="27" fillId="8" borderId="4" xfId="0" applyNumberFormat="1" applyFont="1" applyFill="1" applyBorder="1" applyAlignment="1">
      <alignment horizontal="right" wrapText="1"/>
    </xf>
    <xf numFmtId="2" fontId="27" fillId="8" borderId="1" xfId="0" applyNumberFormat="1" applyFont="1" applyFill="1" applyBorder="1" applyAlignment="1">
      <alignment horizontal="right" vertical="top" wrapText="1"/>
    </xf>
    <xf numFmtId="2" fontId="27" fillId="0" borderId="6" xfId="0" applyNumberFormat="1" applyFont="1" applyBorder="1" applyAlignment="1">
      <alignment horizontal="right" vertical="center" wrapText="1"/>
    </xf>
    <xf numFmtId="0" fontId="27" fillId="8" borderId="0" xfId="0" applyFont="1" applyFill="1" applyAlignment="1">
      <alignment horizontal="right" vertical="top" wrapText="1"/>
    </xf>
    <xf numFmtId="0" fontId="27" fillId="8" borderId="3" xfId="0" applyFont="1" applyFill="1" applyBorder="1" applyAlignment="1">
      <alignment horizontal="right" vertical="top" wrapText="1"/>
    </xf>
    <xf numFmtId="0" fontId="27" fillId="0" borderId="2" xfId="0" applyFont="1" applyFill="1" applyBorder="1" applyAlignment="1">
      <alignment vertical="center" wrapText="1"/>
    </xf>
    <xf numFmtId="4" fontId="27" fillId="0" borderId="1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Fill="1" applyBorder="1" applyAlignment="1">
      <alignment horizontal="right" vertical="center" wrapText="1"/>
    </xf>
    <xf numFmtId="2" fontId="27" fillId="0" borderId="6" xfId="0" applyNumberFormat="1" applyFont="1" applyFill="1" applyBorder="1" applyAlignment="1">
      <alignment horizontal="right" vertical="center" wrapText="1"/>
    </xf>
    <xf numFmtId="4" fontId="27" fillId="0" borderId="4" xfId="0" applyNumberFormat="1" applyFont="1" applyBorder="1" applyAlignment="1">
      <alignment horizontal="right" wrapText="1"/>
    </xf>
    <xf numFmtId="2" fontId="27" fillId="8" borderId="1" xfId="0" applyNumberFormat="1" applyFont="1" applyFill="1" applyBorder="1" applyAlignment="1">
      <alignment horizontal="right" vertical="center" wrapText="1"/>
    </xf>
    <xf numFmtId="2" fontId="27" fillId="0" borderId="1" xfId="0" applyNumberFormat="1" applyFont="1" applyBorder="1" applyAlignment="1">
      <alignment horizontal="right" wrapText="1"/>
    </xf>
    <xf numFmtId="2" fontId="37" fillId="11" borderId="1" xfId="0" applyNumberFormat="1" applyFont="1" applyFill="1" applyBorder="1" applyAlignment="1">
      <alignment horizontal="right" vertical="center" wrapText="1"/>
    </xf>
    <xf numFmtId="0" fontId="27" fillId="8" borderId="0" xfId="0" applyFont="1" applyFill="1" applyAlignment="1">
      <alignment horizontal="right" wrapText="1"/>
    </xf>
    <xf numFmtId="2" fontId="27" fillId="8" borderId="1" xfId="0" applyNumberFormat="1" applyFont="1" applyFill="1" applyBorder="1" applyAlignment="1">
      <alignment horizontal="right" wrapText="1"/>
    </xf>
    <xf numFmtId="4" fontId="27" fillId="0" borderId="2" xfId="0" applyNumberFormat="1" applyFont="1" applyBorder="1" applyAlignment="1">
      <alignment horizontal="right" wrapText="1"/>
    </xf>
    <xf numFmtId="4" fontId="30" fillId="10" borderId="7" xfId="0" applyNumberFormat="1" applyFont="1" applyFill="1" applyBorder="1" applyAlignment="1">
      <alignment horizontal="right" wrapText="1"/>
    </xf>
    <xf numFmtId="4" fontId="30" fillId="10" borderId="8" xfId="0" applyNumberFormat="1" applyFont="1" applyFill="1" applyBorder="1" applyAlignment="1">
      <alignment horizontal="right" wrapText="1"/>
    </xf>
    <xf numFmtId="2" fontId="30" fillId="10" borderId="9" xfId="0" applyNumberFormat="1" applyFont="1" applyFill="1" applyBorder="1" applyAlignment="1">
      <alignment horizontal="right" wrapText="1"/>
    </xf>
    <xf numFmtId="0" fontId="27" fillId="0" borderId="10" xfId="0" applyFont="1" applyBorder="1" applyAlignment="1">
      <alignment horizontal="justify" vertical="center" wrapText="1"/>
    </xf>
    <xf numFmtId="4" fontId="27" fillId="0" borderId="10" xfId="0" applyNumberFormat="1" applyFont="1" applyBorder="1" applyAlignment="1">
      <alignment horizontal="right" vertical="center" wrapText="1"/>
    </xf>
    <xf numFmtId="2" fontId="27" fillId="0" borderId="11" xfId="0" applyNumberFormat="1" applyFont="1" applyBorder="1" applyAlignment="1">
      <alignment horizontal="right" vertical="center" wrapText="1"/>
    </xf>
    <xf numFmtId="0" fontId="37" fillId="11" borderId="12" xfId="0" applyFont="1" applyFill="1" applyBorder="1" applyAlignment="1">
      <alignment vertical="center" wrapText="1"/>
    </xf>
    <xf numFmtId="4" fontId="37" fillId="11" borderId="0" xfId="0" applyNumberFormat="1" applyFont="1" applyFill="1" applyBorder="1" applyAlignment="1">
      <alignment horizontal="right" vertical="center" wrapText="1"/>
    </xf>
    <xf numFmtId="4" fontId="37" fillId="11" borderId="3" xfId="0" applyNumberFormat="1" applyFont="1" applyFill="1" applyBorder="1" applyAlignment="1">
      <alignment horizontal="right" vertical="center" wrapText="1"/>
    </xf>
    <xf numFmtId="2" fontId="37" fillId="11" borderId="0" xfId="0" applyNumberFormat="1" applyFont="1" applyFill="1" applyBorder="1" applyAlignment="1">
      <alignment horizontal="right" vertical="center" wrapText="1"/>
    </xf>
    <xf numFmtId="4" fontId="27" fillId="8" borderId="0" xfId="0" applyNumberFormat="1" applyFont="1" applyFill="1" applyBorder="1" applyAlignment="1">
      <alignment horizontal="right" wrapText="1"/>
    </xf>
    <xf numFmtId="4" fontId="27" fillId="8" borderId="3" xfId="0" applyNumberFormat="1" applyFont="1" applyFill="1" applyBorder="1" applyAlignment="1">
      <alignment horizontal="right" wrapText="1"/>
    </xf>
    <xf numFmtId="2" fontId="27" fillId="8" borderId="0" xfId="0" applyNumberFormat="1" applyFont="1" applyFill="1" applyBorder="1" applyAlignment="1">
      <alignment horizontal="right" wrapText="1"/>
    </xf>
    <xf numFmtId="0" fontId="37" fillId="11" borderId="10" xfId="0" applyFont="1" applyFill="1" applyBorder="1" applyAlignment="1">
      <alignment vertical="center" wrapText="1"/>
    </xf>
    <xf numFmtId="4" fontId="37" fillId="11" borderId="11" xfId="0" applyNumberFormat="1" applyFont="1" applyFill="1" applyBorder="1" applyAlignment="1">
      <alignment horizontal="right" vertical="center" wrapText="1"/>
    </xf>
    <xf numFmtId="4" fontId="37" fillId="11" borderId="13" xfId="0" applyNumberFormat="1" applyFont="1" applyFill="1" applyBorder="1" applyAlignment="1">
      <alignment horizontal="right" vertical="center" wrapText="1"/>
    </xf>
    <xf numFmtId="2" fontId="37" fillId="11" borderId="11" xfId="0" applyNumberFormat="1" applyFont="1" applyFill="1" applyBorder="1" applyAlignment="1">
      <alignment horizontal="right" vertical="center" wrapText="1"/>
    </xf>
    <xf numFmtId="0" fontId="27" fillId="0" borderId="14" xfId="0" applyFont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30" fillId="12" borderId="15" xfId="0" applyFont="1" applyFill="1" applyBorder="1" applyAlignment="1">
      <alignment horizontal="right" vertical="center" wrapText="1"/>
    </xf>
    <xf numFmtId="0" fontId="30" fillId="12" borderId="16" xfId="0" applyFont="1" applyFill="1" applyBorder="1" applyAlignment="1">
      <alignment horizontal="right" vertical="center" wrapText="1"/>
    </xf>
    <xf numFmtId="4" fontId="30" fillId="12" borderId="0" xfId="0" applyNumberFormat="1" applyFont="1" applyFill="1" applyAlignment="1">
      <alignment horizontal="right" wrapText="1"/>
    </xf>
    <xf numFmtId="4" fontId="30" fillId="12" borderId="3" xfId="0" applyNumberFormat="1" applyFont="1" applyFill="1" applyBorder="1" applyAlignment="1">
      <alignment horizontal="right" wrapText="1"/>
    </xf>
    <xf numFmtId="2" fontId="30" fillId="12" borderId="0" xfId="0" applyNumberFormat="1" applyFont="1" applyFill="1" applyAlignment="1">
      <alignment horizontal="right" wrapText="1"/>
    </xf>
    <xf numFmtId="4" fontId="30" fillId="12" borderId="1" xfId="0" applyNumberFormat="1" applyFont="1" applyFill="1" applyBorder="1" applyAlignment="1">
      <alignment horizontal="right" vertical="top" wrapText="1"/>
    </xf>
    <xf numFmtId="4" fontId="30" fillId="12" borderId="4" xfId="0" applyNumberFormat="1" applyFont="1" applyFill="1" applyBorder="1" applyAlignment="1">
      <alignment horizontal="right" vertical="top" wrapText="1"/>
    </xf>
    <xf numFmtId="0" fontId="30" fillId="12" borderId="1" xfId="0" applyFont="1" applyFill="1" applyBorder="1" applyAlignment="1">
      <alignment horizontal="right" vertical="top" wrapText="1"/>
    </xf>
    <xf numFmtId="4" fontId="30" fillId="12" borderId="1" xfId="0" applyNumberFormat="1" applyFont="1" applyFill="1" applyBorder="1" applyAlignment="1">
      <alignment horizontal="right" wrapText="1"/>
    </xf>
    <xf numFmtId="4" fontId="30" fillId="12" borderId="4" xfId="0" applyNumberFormat="1" applyFont="1" applyFill="1" applyBorder="1" applyAlignment="1">
      <alignment horizontal="right" wrapText="1"/>
    </xf>
    <xf numFmtId="2" fontId="30" fillId="12" borderId="1" xfId="0" applyNumberFormat="1" applyFont="1" applyFill="1" applyBorder="1" applyAlignment="1">
      <alignment horizontal="right" wrapText="1"/>
    </xf>
    <xf numFmtId="0" fontId="30" fillId="12" borderId="0" xfId="0" applyFont="1" applyFill="1" applyAlignment="1">
      <alignment horizontal="right" vertical="top" wrapText="1"/>
    </xf>
    <xf numFmtId="0" fontId="30" fillId="12" borderId="3" xfId="0" applyFont="1" applyFill="1" applyBorder="1" applyAlignment="1">
      <alignment horizontal="right" vertical="center" wrapText="1"/>
    </xf>
    <xf numFmtId="0" fontId="30" fillId="12" borderId="0" xfId="0" applyFont="1" applyFill="1" applyAlignment="1">
      <alignment horizontal="right" vertical="center" wrapText="1"/>
    </xf>
    <xf numFmtId="4" fontId="30" fillId="12" borderId="1" xfId="0" applyNumberFormat="1" applyFont="1" applyFill="1" applyBorder="1" applyAlignment="1">
      <alignment horizontal="right" vertical="center" wrapText="1"/>
    </xf>
    <xf numFmtId="4" fontId="30" fillId="12" borderId="4" xfId="0" applyNumberFormat="1" applyFont="1" applyFill="1" applyBorder="1" applyAlignment="1">
      <alignment horizontal="right" vertical="center" wrapText="1"/>
    </xf>
    <xf numFmtId="2" fontId="30" fillId="12" borderId="1" xfId="0" applyNumberFormat="1" applyFont="1" applyFill="1" applyBorder="1" applyAlignment="1">
      <alignment horizontal="right" vertical="center" wrapText="1"/>
    </xf>
    <xf numFmtId="4" fontId="30" fillId="12" borderId="9" xfId="0" applyNumberFormat="1" applyFont="1" applyFill="1" applyBorder="1" applyAlignment="1">
      <alignment horizontal="right" wrapText="1"/>
    </xf>
    <xf numFmtId="4" fontId="30" fillId="12" borderId="8" xfId="0" applyNumberFormat="1" applyFont="1" applyFill="1" applyBorder="1" applyAlignment="1">
      <alignment horizontal="right" wrapText="1"/>
    </xf>
    <xf numFmtId="2" fontId="30" fillId="12" borderId="9" xfId="0" applyNumberFormat="1" applyFont="1" applyFill="1" applyBorder="1" applyAlignment="1">
      <alignment horizontal="right" wrapText="1"/>
    </xf>
    <xf numFmtId="0" fontId="29" fillId="4" borderId="0" xfId="0" applyFont="1" applyFill="1" applyAlignment="1">
      <alignment horizontal="right" vertical="center" wrapText="1"/>
    </xf>
    <xf numFmtId="0" fontId="29" fillId="4" borderId="3" xfId="0" applyFont="1" applyFill="1" applyBorder="1" applyAlignment="1">
      <alignment horizontal="right" vertical="center" wrapText="1"/>
    </xf>
    <xf numFmtId="0" fontId="30" fillId="12" borderId="17" xfId="0" applyFont="1" applyFill="1" applyBorder="1" applyAlignment="1">
      <alignment horizontal="right" vertical="center" wrapText="1"/>
    </xf>
    <xf numFmtId="2" fontId="30" fillId="9" borderId="0" xfId="0" applyNumberFormat="1" applyFont="1" applyFill="1" applyAlignment="1">
      <alignment horizontal="right" wrapText="1"/>
    </xf>
    <xf numFmtId="0" fontId="30" fillId="12" borderId="9" xfId="0" applyFont="1" applyFill="1" applyBorder="1" applyAlignment="1">
      <alignment horizontal="right" wrapText="1"/>
    </xf>
    <xf numFmtId="4" fontId="30" fillId="12" borderId="0" xfId="0" applyNumberFormat="1" applyFont="1" applyFill="1" applyBorder="1" applyAlignment="1">
      <alignment horizontal="right" wrapText="1"/>
    </xf>
    <xf numFmtId="2" fontId="30" fillId="12" borderId="0" xfId="0" applyNumberFormat="1" applyFont="1" applyFill="1" applyBorder="1" applyAlignment="1">
      <alignment horizontal="right" wrapText="1"/>
    </xf>
    <xf numFmtId="0" fontId="27" fillId="0" borderId="0" xfId="0" applyFont="1" applyBorder="1" applyAlignment="1">
      <alignment horizontal="right" vertical="center" wrapText="1"/>
    </xf>
    <xf numFmtId="0" fontId="27" fillId="0" borderId="3" xfId="0" applyFont="1" applyBorder="1" applyAlignment="1">
      <alignment horizontal="right" vertical="top" wrapText="1"/>
    </xf>
    <xf numFmtId="0" fontId="27" fillId="0" borderId="0" xfId="0" applyFont="1" applyAlignment="1">
      <alignment horizontal="right" vertical="top" wrapText="1"/>
    </xf>
    <xf numFmtId="0" fontId="27" fillId="0" borderId="5" xfId="0" applyFont="1" applyBorder="1" applyAlignment="1">
      <alignment vertical="center" wrapText="1"/>
    </xf>
    <xf numFmtId="4" fontId="27" fillId="0" borderId="0" xfId="0" applyNumberFormat="1" applyFont="1" applyAlignment="1">
      <alignment horizontal="right" wrapText="1"/>
    </xf>
    <xf numFmtId="4" fontId="27" fillId="0" borderId="3" xfId="0" applyNumberFormat="1" applyFont="1" applyBorder="1" applyAlignment="1">
      <alignment horizontal="right" wrapText="1"/>
    </xf>
    <xf numFmtId="0" fontId="27" fillId="0" borderId="0" xfId="0" applyFont="1" applyAlignment="1">
      <alignment horizontal="right" wrapText="1"/>
    </xf>
    <xf numFmtId="4" fontId="27" fillId="0" borderId="0" xfId="0" applyNumberFormat="1" applyFont="1" applyBorder="1" applyAlignment="1">
      <alignment horizontal="right" vertical="center" wrapText="1"/>
    </xf>
    <xf numFmtId="2" fontId="27" fillId="0" borderId="0" xfId="0" applyNumberFormat="1" applyFont="1" applyBorder="1" applyAlignment="1">
      <alignment horizontal="right" vertical="center" wrapText="1"/>
    </xf>
    <xf numFmtId="0" fontId="37" fillId="11" borderId="14" xfId="0" applyFont="1" applyFill="1" applyBorder="1" applyAlignment="1">
      <alignment vertical="center" wrapText="1"/>
    </xf>
    <xf numFmtId="4" fontId="37" fillId="11" borderId="18" xfId="0" applyNumberFormat="1" applyFont="1" applyFill="1" applyBorder="1" applyAlignment="1">
      <alignment horizontal="right" vertical="center" wrapText="1"/>
    </xf>
    <xf numFmtId="4" fontId="37" fillId="11" borderId="14" xfId="0" applyNumberFormat="1" applyFont="1" applyFill="1" applyBorder="1" applyAlignment="1">
      <alignment horizontal="right" vertical="center" wrapText="1"/>
    </xf>
    <xf numFmtId="2" fontId="37" fillId="11" borderId="5" xfId="0" applyNumberFormat="1" applyFont="1" applyFill="1" applyBorder="1" applyAlignment="1">
      <alignment horizontal="right" vertical="center" wrapText="1"/>
    </xf>
    <xf numFmtId="4" fontId="29" fillId="4" borderId="1" xfId="0" applyNumberFormat="1" applyFont="1" applyFill="1" applyBorder="1" applyAlignment="1">
      <alignment horizontal="right" vertical="top" wrapText="1"/>
    </xf>
    <xf numFmtId="4" fontId="29" fillId="4" borderId="4" xfId="0" applyNumberFormat="1" applyFont="1" applyFill="1" applyBorder="1" applyAlignment="1">
      <alignment horizontal="right" vertical="top" wrapText="1"/>
    </xf>
    <xf numFmtId="2" fontId="29" fillId="4" borderId="1" xfId="0" applyNumberFormat="1" applyFont="1" applyFill="1" applyBorder="1" applyAlignment="1">
      <alignment horizontal="right" vertical="top" wrapText="1"/>
    </xf>
    <xf numFmtId="0" fontId="27" fillId="0" borderId="19" xfId="0" applyFont="1" applyBorder="1" applyAlignment="1">
      <alignment horizontal="right" vertical="center" wrapText="1"/>
    </xf>
    <xf numFmtId="0" fontId="27" fillId="0" borderId="12" xfId="0" applyFont="1" applyBorder="1" applyAlignment="1">
      <alignment vertical="center" wrapText="1"/>
    </xf>
    <xf numFmtId="4" fontId="30" fillId="10" borderId="16" xfId="0" applyNumberFormat="1" applyFont="1" applyFill="1" applyBorder="1" applyAlignment="1">
      <alignment horizontal="right" vertical="center" wrapText="1"/>
    </xf>
    <xf numFmtId="4" fontId="30" fillId="10" borderId="15" xfId="0" applyNumberFormat="1" applyFont="1" applyFill="1" applyBorder="1" applyAlignment="1">
      <alignment horizontal="right" vertical="center" wrapText="1"/>
    </xf>
    <xf numFmtId="2" fontId="30" fillId="10" borderId="16" xfId="0" applyNumberFormat="1" applyFont="1" applyFill="1" applyBorder="1" applyAlignment="1">
      <alignment horizontal="right" vertical="center" wrapText="1"/>
    </xf>
    <xf numFmtId="4" fontId="30" fillId="10" borderId="9" xfId="0" applyNumberFormat="1" applyFont="1" applyFill="1" applyBorder="1" applyAlignment="1">
      <alignment horizontal="right" vertical="center" wrapText="1"/>
    </xf>
    <xf numFmtId="4" fontId="30" fillId="10" borderId="8" xfId="0" applyNumberFormat="1" applyFont="1" applyFill="1" applyBorder="1" applyAlignment="1">
      <alignment horizontal="right" vertical="center" wrapText="1"/>
    </xf>
    <xf numFmtId="0" fontId="30" fillId="10" borderId="9" xfId="0" applyFont="1" applyFill="1" applyBorder="1" applyAlignment="1">
      <alignment horizontal="right" vertical="center" wrapText="1"/>
    </xf>
    <xf numFmtId="0" fontId="27" fillId="0" borderId="20" xfId="0" applyFont="1" applyBorder="1" applyAlignment="1">
      <alignment horizontal="justify" vertical="center" wrapText="1"/>
    </xf>
    <xf numFmtId="4" fontId="27" fillId="0" borderId="20" xfId="0" applyNumberFormat="1" applyFont="1" applyBorder="1" applyAlignment="1">
      <alignment horizontal="right" vertical="center" wrapText="1"/>
    </xf>
    <xf numFmtId="2" fontId="27" fillId="0" borderId="21" xfId="0" applyNumberFormat="1" applyFont="1" applyBorder="1" applyAlignment="1">
      <alignment horizontal="right" vertical="center" wrapText="1"/>
    </xf>
    <xf numFmtId="4" fontId="27" fillId="0" borderId="22" xfId="0" applyNumberFormat="1" applyFont="1" applyBorder="1" applyAlignment="1">
      <alignment horizontal="right" vertical="center" wrapText="1"/>
    </xf>
    <xf numFmtId="2" fontId="27" fillId="0" borderId="23" xfId="0" applyNumberFormat="1" applyFont="1" applyBorder="1" applyAlignment="1">
      <alignment horizontal="right" vertical="center" wrapText="1"/>
    </xf>
    <xf numFmtId="0" fontId="27" fillId="0" borderId="22" xfId="0" applyFont="1" applyBorder="1" applyAlignment="1">
      <alignment vertical="center" wrapText="1"/>
    </xf>
    <xf numFmtId="2" fontId="27" fillId="0" borderId="0" xfId="0" applyNumberFormat="1" applyFont="1" applyBorder="1" applyAlignment="1">
      <alignment horizontal="right" wrapText="1"/>
    </xf>
    <xf numFmtId="0" fontId="27" fillId="0" borderId="20" xfId="0" applyFont="1" applyBorder="1" applyAlignment="1">
      <alignment vertical="center" wrapText="1"/>
    </xf>
    <xf numFmtId="4" fontId="27" fillId="0" borderId="22" xfId="0" applyNumberFormat="1" applyFont="1" applyBorder="1" applyAlignment="1">
      <alignment horizontal="right" wrapText="1"/>
    </xf>
    <xf numFmtId="2" fontId="27" fillId="0" borderId="23" xfId="0" applyNumberFormat="1" applyFont="1" applyBorder="1" applyAlignment="1">
      <alignment horizontal="right" wrapText="1"/>
    </xf>
    <xf numFmtId="4" fontId="27" fillId="0" borderId="0" xfId="0" applyNumberFormat="1" applyFont="1" applyBorder="1" applyAlignment="1">
      <alignment horizontal="right" wrapText="1"/>
    </xf>
    <xf numFmtId="0" fontId="27" fillId="8" borderId="16" xfId="0" applyFont="1" applyFill="1" applyBorder="1" applyAlignment="1">
      <alignment horizontal="right" vertical="center" wrapText="1"/>
    </xf>
    <xf numFmtId="0" fontId="27" fillId="8" borderId="15" xfId="0" applyFont="1" applyFill="1" applyBorder="1" applyAlignment="1">
      <alignment horizontal="right" vertical="center" wrapText="1"/>
    </xf>
    <xf numFmtId="0" fontId="27" fillId="0" borderId="24" xfId="0" applyFont="1" applyBorder="1" applyAlignment="1">
      <alignment vertical="center" wrapText="1"/>
    </xf>
    <xf numFmtId="4" fontId="27" fillId="0" borderId="23" xfId="0" applyNumberFormat="1" applyFont="1" applyBorder="1" applyAlignment="1">
      <alignment horizontal="right" wrapText="1"/>
    </xf>
    <xf numFmtId="4" fontId="27" fillId="0" borderId="24" xfId="0" applyNumberFormat="1" applyFont="1" applyBorder="1" applyAlignment="1">
      <alignment horizontal="right" wrapText="1"/>
    </xf>
    <xf numFmtId="4" fontId="27" fillId="0" borderId="16" xfId="0" applyNumberFormat="1" applyFont="1" applyBorder="1" applyAlignment="1">
      <alignment horizontal="right" wrapText="1"/>
    </xf>
    <xf numFmtId="4" fontId="27" fillId="0" borderId="15" xfId="0" applyNumberFormat="1" applyFont="1" applyBorder="1" applyAlignment="1">
      <alignment horizontal="right" wrapText="1"/>
    </xf>
    <xf numFmtId="0" fontId="27" fillId="0" borderId="16" xfId="0" applyFont="1" applyBorder="1" applyAlignment="1">
      <alignment horizontal="right" wrapText="1"/>
    </xf>
    <xf numFmtId="0" fontId="27" fillId="8" borderId="19" xfId="0" applyFont="1" applyFill="1" applyBorder="1" applyAlignment="1">
      <alignment horizontal="right" vertical="center" wrapText="1"/>
    </xf>
    <xf numFmtId="0" fontId="27" fillId="8" borderId="25" xfId="0" applyFont="1" applyFill="1" applyBorder="1" applyAlignment="1">
      <alignment horizontal="right" vertical="center" wrapText="1"/>
    </xf>
    <xf numFmtId="4" fontId="27" fillId="8" borderId="9" xfId="0" applyNumberFormat="1" applyFont="1" applyFill="1" applyBorder="1" applyAlignment="1">
      <alignment horizontal="right" vertical="center" wrapText="1"/>
    </xf>
    <xf numFmtId="4" fontId="27" fillId="8" borderId="8" xfId="0" applyNumberFormat="1" applyFont="1" applyFill="1" applyBorder="1" applyAlignment="1">
      <alignment horizontal="right" vertical="center" wrapText="1"/>
    </xf>
    <xf numFmtId="2" fontId="27" fillId="8" borderId="9" xfId="0" applyNumberFormat="1" applyFont="1" applyFill="1" applyBorder="1" applyAlignment="1">
      <alignment horizontal="right" vertical="center" wrapText="1"/>
    </xf>
    <xf numFmtId="4" fontId="27" fillId="0" borderId="21" xfId="0" applyNumberFormat="1" applyFont="1" applyBorder="1" applyAlignment="1">
      <alignment horizontal="right" vertical="center" wrapText="1"/>
    </xf>
    <xf numFmtId="4" fontId="27" fillId="0" borderId="26" xfId="0" applyNumberFormat="1" applyFont="1" applyBorder="1" applyAlignment="1">
      <alignment horizontal="right" vertical="center" wrapText="1"/>
    </xf>
    <xf numFmtId="4" fontId="27" fillId="0" borderId="23" xfId="0" applyNumberFormat="1" applyFont="1" applyBorder="1" applyAlignment="1">
      <alignment horizontal="right" vertical="center" wrapText="1"/>
    </xf>
    <xf numFmtId="4" fontId="27" fillId="0" borderId="24" xfId="0" applyNumberFormat="1" applyFont="1" applyBorder="1" applyAlignment="1">
      <alignment horizontal="right" vertical="center" wrapText="1"/>
    </xf>
    <xf numFmtId="0" fontId="27" fillId="0" borderId="10" xfId="0" applyFont="1" applyBorder="1" applyAlignment="1">
      <alignment vertical="center" wrapText="1"/>
    </xf>
    <xf numFmtId="4" fontId="27" fillId="0" borderId="11" xfId="0" applyNumberFormat="1" applyFont="1" applyBorder="1" applyAlignment="1">
      <alignment horizontal="right" vertical="center" wrapText="1"/>
    </xf>
    <xf numFmtId="4" fontId="27" fillId="0" borderId="13" xfId="0" applyNumberFormat="1" applyFont="1" applyBorder="1" applyAlignment="1">
      <alignment horizontal="right" vertical="center" wrapText="1"/>
    </xf>
    <xf numFmtId="0" fontId="28" fillId="0" borderId="0" xfId="0" applyFont="1" applyBorder="1" applyAlignment="1">
      <alignment vertical="center" wrapText="1"/>
    </xf>
    <xf numFmtId="4" fontId="27" fillId="0" borderId="0" xfId="0" applyNumberFormat="1" applyFont="1" applyBorder="1" applyAlignment="1">
      <alignment horizontal="left" vertical="top" wrapText="1"/>
    </xf>
    <xf numFmtId="0" fontId="27" fillId="0" borderId="27" xfId="0" applyFont="1" applyBorder="1" applyAlignment="1">
      <alignment horizontal="justify" vertical="center" wrapText="1"/>
    </xf>
    <xf numFmtId="4" fontId="27" fillId="0" borderId="27" xfId="0" applyNumberFormat="1" applyFont="1" applyBorder="1" applyAlignment="1">
      <alignment horizontal="right" vertical="center" wrapText="1"/>
    </xf>
    <xf numFmtId="2" fontId="27" fillId="0" borderId="9" xfId="0" applyNumberFormat="1" applyFont="1" applyBorder="1" applyAlignment="1">
      <alignment horizontal="right" vertical="center" wrapText="1"/>
    </xf>
    <xf numFmtId="0" fontId="27" fillId="8" borderId="16" xfId="0" applyFont="1" applyFill="1" applyBorder="1" applyAlignment="1">
      <alignment horizontal="right" wrapText="1"/>
    </xf>
    <xf numFmtId="0" fontId="28" fillId="0" borderId="10" xfId="0" applyFont="1" applyBorder="1" applyAlignment="1">
      <alignment vertical="center" wrapText="1"/>
    </xf>
    <xf numFmtId="4" fontId="27" fillId="0" borderId="13" xfId="0" applyNumberFormat="1" applyFont="1" applyBorder="1" applyAlignment="1">
      <alignment horizontal="right" wrapText="1"/>
    </xf>
    <xf numFmtId="2" fontId="27" fillId="0" borderId="11" xfId="0" applyNumberFormat="1" applyFont="1" applyBorder="1" applyAlignment="1">
      <alignment horizontal="right" wrapText="1"/>
    </xf>
    <xf numFmtId="2" fontId="27" fillId="0" borderId="16" xfId="0" applyNumberFormat="1" applyFont="1" applyBorder="1" applyAlignment="1">
      <alignment horizontal="right" vertical="center" wrapText="1"/>
    </xf>
    <xf numFmtId="0" fontId="28" fillId="0" borderId="22" xfId="0" applyFont="1" applyBorder="1" applyAlignment="1">
      <alignment vertical="center" wrapText="1"/>
    </xf>
    <xf numFmtId="4" fontId="27" fillId="0" borderId="8" xfId="0" applyNumberFormat="1" applyFont="1" applyBorder="1" applyAlignment="1">
      <alignment horizontal="right" wrapText="1"/>
    </xf>
    <xf numFmtId="4" fontId="27" fillId="0" borderId="15" xfId="0" applyNumberFormat="1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0" fontId="37" fillId="11" borderId="20" xfId="0" applyFont="1" applyFill="1" applyBorder="1" applyAlignment="1">
      <alignment vertical="center" wrapText="1"/>
    </xf>
    <xf numFmtId="4" fontId="37" fillId="11" borderId="21" xfId="0" applyNumberFormat="1" applyFont="1" applyFill="1" applyBorder="1" applyAlignment="1">
      <alignment horizontal="right" vertical="center" wrapText="1"/>
    </xf>
    <xf numFmtId="4" fontId="37" fillId="11" borderId="26" xfId="0" applyNumberFormat="1" applyFont="1" applyFill="1" applyBorder="1" applyAlignment="1">
      <alignment horizontal="right" vertical="center" wrapText="1"/>
    </xf>
    <xf numFmtId="2" fontId="37" fillId="11" borderId="21" xfId="0" applyNumberFormat="1" applyFont="1" applyFill="1" applyBorder="1" applyAlignment="1">
      <alignment horizontal="right" vertical="center" wrapText="1"/>
    </xf>
    <xf numFmtId="4" fontId="27" fillId="8" borderId="9" xfId="0" applyNumberFormat="1" applyFont="1" applyFill="1" applyBorder="1" applyAlignment="1">
      <alignment horizontal="right" wrapText="1"/>
    </xf>
    <xf numFmtId="4" fontId="27" fillId="8" borderId="8" xfId="0" applyNumberFormat="1" applyFont="1" applyFill="1" applyBorder="1" applyAlignment="1">
      <alignment horizontal="right" wrapText="1"/>
    </xf>
    <xf numFmtId="2" fontId="27" fillId="8" borderId="9" xfId="0" applyNumberFormat="1" applyFont="1" applyFill="1" applyBorder="1" applyAlignment="1">
      <alignment horizontal="right" wrapText="1"/>
    </xf>
    <xf numFmtId="0" fontId="27" fillId="0" borderId="26" xfId="0" applyFont="1" applyBorder="1" applyAlignment="1">
      <alignment vertical="center" wrapText="1"/>
    </xf>
    <xf numFmtId="0" fontId="27" fillId="0" borderId="28" xfId="0" applyFont="1" applyBorder="1" applyAlignment="1">
      <alignment vertical="center" wrapText="1"/>
    </xf>
    <xf numFmtId="0" fontId="37" fillId="11" borderId="13" xfId="0" applyFont="1" applyFill="1" applyBorder="1" applyAlignment="1">
      <alignment vertical="center" wrapText="1"/>
    </xf>
    <xf numFmtId="2" fontId="37" fillId="11" borderId="10" xfId="0" applyNumberFormat="1" applyFont="1" applyFill="1" applyBorder="1" applyAlignment="1">
      <alignment horizontal="right" vertical="center" wrapText="1"/>
    </xf>
    <xf numFmtId="0" fontId="27" fillId="0" borderId="20" xfId="0" applyFont="1" applyBorder="1" applyAlignment="1">
      <alignment horizontal="left" vertical="top" wrapText="1"/>
    </xf>
    <xf numFmtId="0" fontId="27" fillId="0" borderId="22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top" wrapText="1"/>
    </xf>
    <xf numFmtId="4" fontId="28" fillId="0" borderId="13" xfId="0" applyNumberFormat="1" applyFont="1" applyBorder="1" applyAlignment="1">
      <alignment horizontal="left" vertical="top" wrapText="1"/>
    </xf>
    <xf numFmtId="0" fontId="27" fillId="0" borderId="25" xfId="0" applyFont="1" applyBorder="1" applyAlignment="1">
      <alignment horizontal="right" vertical="center" wrapText="1"/>
    </xf>
    <xf numFmtId="0" fontId="30" fillId="12" borderId="1" xfId="0" applyFont="1" applyFill="1" applyBorder="1" applyAlignment="1">
      <alignment horizontal="right" vertical="center" wrapText="1"/>
    </xf>
    <xf numFmtId="0" fontId="30" fillId="9" borderId="0" xfId="0" applyFont="1" applyFill="1" applyAlignment="1">
      <alignment horizontal="right" vertical="center" wrapText="1"/>
    </xf>
    <xf numFmtId="4" fontId="30" fillId="9" borderId="1" xfId="0" applyNumberFormat="1" applyFont="1" applyFill="1" applyBorder="1" applyAlignment="1">
      <alignment horizontal="right" vertical="center" wrapText="1"/>
    </xf>
    <xf numFmtId="4" fontId="30" fillId="9" borderId="4" xfId="0" applyNumberFormat="1" applyFont="1" applyFill="1" applyBorder="1" applyAlignment="1">
      <alignment horizontal="right" vertical="center" wrapText="1"/>
    </xf>
    <xf numFmtId="2" fontId="30" fillId="9" borderId="1" xfId="0" applyNumberFormat="1" applyFont="1" applyFill="1" applyBorder="1" applyAlignment="1">
      <alignment horizontal="right" vertical="center" wrapText="1"/>
    </xf>
    <xf numFmtId="0" fontId="30" fillId="10" borderId="0" xfId="0" applyFont="1" applyFill="1" applyAlignment="1">
      <alignment horizontal="right" vertical="center" wrapText="1"/>
    </xf>
    <xf numFmtId="0" fontId="30" fillId="10" borderId="3" xfId="0" applyFont="1" applyFill="1" applyBorder="1" applyAlignment="1">
      <alignment horizontal="right" vertical="center" wrapText="1"/>
    </xf>
    <xf numFmtId="4" fontId="30" fillId="10" borderId="1" xfId="0" applyNumberFormat="1" applyFont="1" applyFill="1" applyBorder="1" applyAlignment="1">
      <alignment horizontal="right" vertical="center" wrapText="1"/>
    </xf>
    <xf numFmtId="4" fontId="30" fillId="10" borderId="4" xfId="0" applyNumberFormat="1" applyFont="1" applyFill="1" applyBorder="1" applyAlignment="1">
      <alignment horizontal="right" vertical="center" wrapText="1"/>
    </xf>
    <xf numFmtId="0" fontId="30" fillId="10" borderId="1" xfId="0" applyFont="1" applyFill="1" applyBorder="1" applyAlignment="1">
      <alignment horizontal="right" vertical="center" wrapText="1"/>
    </xf>
    <xf numFmtId="0" fontId="27" fillId="8" borderId="4" xfId="0" applyFont="1" applyFill="1" applyBorder="1" applyAlignment="1">
      <alignment horizontal="right" vertical="center" wrapText="1"/>
    </xf>
    <xf numFmtId="0" fontId="37" fillId="11" borderId="5" xfId="0" applyFont="1" applyFill="1" applyBorder="1" applyAlignment="1">
      <alignment horizontal="right" vertical="center" wrapText="1"/>
    </xf>
    <xf numFmtId="0" fontId="27" fillId="0" borderId="1" xfId="0" applyFont="1" applyBorder="1" applyAlignment="1">
      <alignment horizontal="right" wrapText="1"/>
    </xf>
    <xf numFmtId="0" fontId="31" fillId="17" borderId="30" xfId="0" applyFont="1" applyFill="1" applyBorder="1" applyAlignment="1">
      <alignment horizontal="center" vertical="center" wrapText="1"/>
    </xf>
    <xf numFmtId="16" fontId="31" fillId="17" borderId="6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19" fillId="0" borderId="0" xfId="0" applyFont="1"/>
    <xf numFmtId="4" fontId="20" fillId="0" borderId="0" xfId="0" applyNumberFormat="1" applyFont="1" applyBorder="1" applyAlignment="1" applyProtection="1">
      <alignment horizontal="right"/>
    </xf>
    <xf numFmtId="174" fontId="20" fillId="0" borderId="0" xfId="0" applyNumberFormat="1" applyFont="1" applyBorder="1" applyAlignment="1" applyProtection="1">
      <alignment horizontal="right"/>
    </xf>
    <xf numFmtId="0" fontId="24" fillId="3" borderId="0" xfId="0" applyFont="1" applyFill="1" applyAlignment="1">
      <alignment horizontal="left"/>
    </xf>
    <xf numFmtId="10" fontId="20" fillId="0" borderId="0" xfId="1" applyNumberFormat="1" applyFont="1" applyBorder="1" applyAlignment="1" applyProtection="1">
      <alignment horizontal="right"/>
    </xf>
    <xf numFmtId="10" fontId="19" fillId="0" borderId="0" xfId="1" applyNumberFormat="1" applyFont="1"/>
    <xf numFmtId="0" fontId="24" fillId="3" borderId="0" xfId="0" applyFont="1" applyFill="1" applyBorder="1" applyAlignment="1" applyProtection="1">
      <alignment horizontal="center"/>
    </xf>
    <xf numFmtId="0" fontId="21" fillId="2" borderId="0" xfId="0" applyFont="1" applyFill="1" applyAlignment="1">
      <alignment horizontal="center"/>
    </xf>
    <xf numFmtId="0" fontId="22" fillId="0" borderId="0" xfId="0" applyFont="1"/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0" fillId="0" borderId="0" xfId="0"/>
    <xf numFmtId="0" fontId="23" fillId="0" borderId="0" xfId="0" applyFont="1"/>
    <xf numFmtId="0" fontId="25" fillId="0" borderId="0" xfId="0" applyFont="1"/>
    <xf numFmtId="0" fontId="3" fillId="0" borderId="0" xfId="0" applyFont="1"/>
    <xf numFmtId="4" fontId="3" fillId="0" borderId="0" xfId="0" applyNumberFormat="1" applyFont="1" applyBorder="1" applyAlignment="1" applyProtection="1">
      <alignment horizontal="right"/>
    </xf>
    <xf numFmtId="174" fontId="3" fillId="0" borderId="0" xfId="0" applyNumberFormat="1" applyFont="1" applyBorder="1" applyAlignment="1" applyProtection="1">
      <alignment horizontal="right"/>
    </xf>
    <xf numFmtId="4" fontId="0" fillId="0" borderId="0" xfId="0" applyNumberFormat="1" applyFont="1" applyBorder="1" applyAlignment="1" applyProtection="1">
      <alignment horizontal="right"/>
    </xf>
    <xf numFmtId="174" fontId="0" fillId="0" borderId="0" xfId="0" applyNumberFormat="1" applyFont="1" applyBorder="1" applyAlignment="1" applyProtection="1">
      <alignment horizontal="right"/>
    </xf>
    <xf numFmtId="174" fontId="23" fillId="0" borderId="0" xfId="0" applyNumberFormat="1" applyFont="1" applyBorder="1" applyAlignment="1" applyProtection="1">
      <alignment horizontal="right"/>
    </xf>
    <xf numFmtId="0" fontId="5" fillId="3" borderId="0" xfId="0" applyFont="1" applyFill="1" applyAlignment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9" fillId="0" borderId="0" xfId="0" applyFont="1"/>
    <xf numFmtId="4" fontId="39" fillId="0" borderId="0" xfId="0" applyNumberFormat="1" applyFont="1" applyBorder="1" applyAlignment="1" applyProtection="1">
      <alignment horizontal="right"/>
    </xf>
    <xf numFmtId="174" fontId="39" fillId="0" borderId="0" xfId="0" applyNumberFormat="1" applyFont="1" applyBorder="1" applyAlignment="1" applyProtection="1">
      <alignment horizontal="right"/>
    </xf>
    <xf numFmtId="0" fontId="38" fillId="0" borderId="0" xfId="0" applyFont="1"/>
    <xf numFmtId="4" fontId="38" fillId="0" borderId="0" xfId="0" applyNumberFormat="1" applyFont="1" applyBorder="1" applyAlignment="1" applyProtection="1">
      <alignment horizontal="right"/>
    </xf>
    <xf numFmtId="174" fontId="38" fillId="0" borderId="0" xfId="0" applyNumberFormat="1" applyFont="1" applyBorder="1" applyAlignment="1" applyProtection="1">
      <alignment horizontal="right"/>
    </xf>
    <xf numFmtId="0" fontId="0" fillId="0" borderId="0" xfId="0" applyFont="1" applyBorder="1" applyAlignment="1" applyProtection="1">
      <alignment horizontal="left"/>
    </xf>
    <xf numFmtId="0" fontId="8" fillId="13" borderId="0" xfId="0" applyFont="1" applyFill="1" applyBorder="1" applyAlignment="1" applyProtection="1"/>
    <xf numFmtId="0" fontId="0" fillId="13" borderId="0" xfId="0" applyFill="1"/>
    <xf numFmtId="4" fontId="8" fillId="13" borderId="0" xfId="0" applyNumberFormat="1" applyFont="1" applyFill="1" applyBorder="1" applyAlignment="1" applyProtection="1">
      <alignment horizontal="right"/>
    </xf>
    <xf numFmtId="174" fontId="8" fillId="13" borderId="0" xfId="0" applyNumberFormat="1" applyFont="1" applyFill="1" applyBorder="1" applyAlignment="1" applyProtection="1">
      <alignment horizontal="right"/>
    </xf>
    <xf numFmtId="0" fontId="23" fillId="5" borderId="0" xfId="0" applyFont="1" applyFill="1" applyBorder="1" applyAlignment="1" applyProtection="1"/>
    <xf numFmtId="0" fontId="0" fillId="5" borderId="0" xfId="0" applyFill="1"/>
    <xf numFmtId="4" fontId="7" fillId="5" borderId="0" xfId="0" applyNumberFormat="1" applyFont="1" applyFill="1" applyBorder="1" applyAlignment="1" applyProtection="1">
      <alignment horizontal="right"/>
    </xf>
    <xf numFmtId="174" fontId="7" fillId="5" borderId="0" xfId="0" applyNumberFormat="1" applyFont="1" applyFill="1" applyBorder="1" applyAlignment="1" applyProtection="1">
      <alignment horizontal="right"/>
    </xf>
    <xf numFmtId="0" fontId="7" fillId="5" borderId="0" xfId="0" applyFont="1" applyFill="1" applyBorder="1" applyAlignment="1" applyProtection="1"/>
    <xf numFmtId="0" fontId="23" fillId="13" borderId="0" xfId="0" applyFont="1" applyFill="1" applyBorder="1" applyAlignment="1" applyProtection="1"/>
    <xf numFmtId="0" fontId="9" fillId="3" borderId="0" xfId="0" applyFont="1" applyFill="1" applyBorder="1" applyAlignment="1" applyProtection="1"/>
    <xf numFmtId="4" fontId="9" fillId="3" borderId="0" xfId="0" applyNumberFormat="1" applyFont="1" applyFill="1" applyBorder="1" applyAlignment="1" applyProtection="1">
      <alignment horizontal="right"/>
    </xf>
    <xf numFmtId="174" fontId="9" fillId="3" borderId="0" xfId="0" applyNumberFormat="1" applyFont="1" applyFill="1" applyBorder="1" applyAlignment="1" applyProtection="1">
      <alignment horizontal="right"/>
    </xf>
    <xf numFmtId="0" fontId="6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3" fillId="14" borderId="0" xfId="0" applyFont="1" applyFill="1" applyBorder="1" applyAlignment="1" applyProtection="1">
      <alignment horizontal="left"/>
    </xf>
    <xf numFmtId="0" fontId="25" fillId="14" borderId="0" xfId="0" applyFont="1" applyFill="1"/>
    <xf numFmtId="49" fontId="23" fillId="14" borderId="0" xfId="0" applyNumberFormat="1" applyFont="1" applyFill="1" applyBorder="1" applyAlignment="1" applyProtection="1">
      <alignment horizontal="left"/>
    </xf>
    <xf numFmtId="0" fontId="23" fillId="14" borderId="0" xfId="0" applyFont="1" applyFill="1"/>
    <xf numFmtId="4" fontId="23" fillId="14" borderId="0" xfId="0" applyNumberFormat="1" applyFont="1" applyFill="1" applyBorder="1" applyAlignment="1" applyProtection="1">
      <alignment horizontal="right"/>
    </xf>
    <xf numFmtId="174" fontId="23" fillId="14" borderId="0" xfId="0" applyNumberFormat="1" applyFont="1" applyFill="1" applyBorder="1" applyAlignment="1" applyProtection="1">
      <alignment horizontal="right"/>
    </xf>
    <xf numFmtId="0" fontId="23" fillId="15" borderId="0" xfId="0" applyFont="1" applyFill="1" applyBorder="1" applyAlignment="1" applyProtection="1">
      <alignment horizontal="left"/>
    </xf>
    <xf numFmtId="0" fontId="25" fillId="15" borderId="0" xfId="0" applyFont="1" applyFill="1"/>
    <xf numFmtId="0" fontId="23" fillId="15" borderId="0" xfId="0" applyFont="1" applyFill="1"/>
    <xf numFmtId="4" fontId="23" fillId="15" borderId="0" xfId="0" applyNumberFormat="1" applyFont="1" applyFill="1" applyBorder="1" applyAlignment="1" applyProtection="1">
      <alignment horizontal="right"/>
    </xf>
    <xf numFmtId="174" fontId="23" fillId="15" borderId="0" xfId="0" applyNumberFormat="1" applyFont="1" applyFill="1" applyBorder="1" applyAlignment="1" applyProtection="1">
      <alignment horizontal="right"/>
    </xf>
    <xf numFmtId="0" fontId="23" fillId="15" borderId="0" xfId="1" applyNumberFormat="1" applyFont="1" applyFill="1" applyBorder="1" applyAlignment="1" applyProtection="1">
      <alignment horizontal="left"/>
    </xf>
    <xf numFmtId="2" fontId="23" fillId="14" borderId="0" xfId="0" applyNumberFormat="1" applyFont="1" applyFill="1" applyBorder="1" applyAlignment="1" applyProtection="1">
      <alignment horizontal="left"/>
    </xf>
    <xf numFmtId="2" fontId="25" fillId="14" borderId="0" xfId="0" applyNumberFormat="1" applyFont="1" applyFill="1"/>
    <xf numFmtId="0" fontId="13" fillId="4" borderId="0" xfId="0" applyFont="1" applyFill="1" applyAlignment="1">
      <alignment horizontal="center"/>
    </xf>
    <xf numFmtId="0" fontId="0" fillId="4" borderId="0" xfId="0" applyFill="1"/>
    <xf numFmtId="0" fontId="13" fillId="7" borderId="0" xfId="0" applyFont="1" applyFill="1" applyBorder="1" applyAlignment="1" applyProtection="1">
      <alignment horizontal="left"/>
    </xf>
    <xf numFmtId="0" fontId="0" fillId="7" borderId="0" xfId="0" applyFill="1"/>
    <xf numFmtId="0" fontId="13" fillId="7" borderId="0" xfId="0" applyFont="1" applyFill="1"/>
    <xf numFmtId="4" fontId="13" fillId="7" borderId="0" xfId="0" applyNumberFormat="1" applyFont="1" applyFill="1" applyBorder="1" applyAlignment="1" applyProtection="1">
      <alignment horizontal="right"/>
    </xf>
    <xf numFmtId="174" fontId="13" fillId="7" borderId="0" xfId="0" applyNumberFormat="1" applyFont="1" applyFill="1" applyBorder="1" applyAlignment="1" applyProtection="1">
      <alignment horizontal="right"/>
    </xf>
    <xf numFmtId="0" fontId="0" fillId="0" borderId="0" xfId="0" applyFont="1" applyBorder="1" applyAlignment="1" applyProtection="1">
      <alignment horizontal="center"/>
    </xf>
    <xf numFmtId="0" fontId="23" fillId="4" borderId="0" xfId="0" applyFont="1" applyFill="1" applyAlignment="1">
      <alignment horizontal="center"/>
    </xf>
    <xf numFmtId="4" fontId="10" fillId="0" borderId="0" xfId="0" applyNumberFormat="1" applyFont="1" applyBorder="1" applyAlignment="1" applyProtection="1">
      <alignment horizontal="right"/>
    </xf>
    <xf numFmtId="174" fontId="10" fillId="0" borderId="0" xfId="0" applyNumberFormat="1" applyFont="1" applyBorder="1" applyAlignment="1" applyProtection="1">
      <alignment horizontal="right"/>
    </xf>
    <xf numFmtId="4" fontId="23" fillId="0" borderId="0" xfId="0" applyNumberFormat="1" applyFont="1" applyBorder="1" applyAlignment="1" applyProtection="1">
      <alignment horizontal="right"/>
    </xf>
    <xf numFmtId="0" fontId="26" fillId="3" borderId="0" xfId="0" applyFont="1" applyFill="1" applyBorder="1" applyAlignment="1" applyProtection="1"/>
    <xf numFmtId="4" fontId="11" fillId="3" borderId="0" xfId="0" applyNumberFormat="1" applyFont="1" applyFill="1" applyBorder="1" applyAlignment="1" applyProtection="1">
      <alignment horizontal="right"/>
    </xf>
    <xf numFmtId="174" fontId="11" fillId="3" borderId="0" xfId="0" applyNumberFormat="1" applyFont="1" applyFill="1" applyBorder="1" applyAlignment="1" applyProtection="1">
      <alignment horizontal="right"/>
    </xf>
    <xf numFmtId="0" fontId="10" fillId="0" borderId="0" xfId="0" applyFont="1"/>
    <xf numFmtId="0" fontId="11" fillId="3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27" fillId="8" borderId="1" xfId="0" applyFont="1" applyFill="1" applyBorder="1" applyAlignment="1">
      <alignment horizontal="right" vertical="center" wrapText="1"/>
    </xf>
    <xf numFmtId="0" fontId="27" fillId="8" borderId="2" xfId="0" applyFont="1" applyFill="1" applyBorder="1" applyAlignment="1">
      <alignment horizontal="right" vertical="center" wrapText="1"/>
    </xf>
    <xf numFmtId="0" fontId="27" fillId="8" borderId="25" xfId="0" applyFont="1" applyFill="1" applyBorder="1" applyAlignment="1">
      <alignment vertical="center" wrapText="1"/>
    </xf>
    <xf numFmtId="0" fontId="27" fillId="8" borderId="4" xfId="0" applyFont="1" applyFill="1" applyBorder="1" applyAlignment="1">
      <alignment vertical="center" wrapText="1"/>
    </xf>
    <xf numFmtId="0" fontId="37" fillId="11" borderId="18" xfId="0" applyFont="1" applyFill="1" applyBorder="1" applyAlignment="1">
      <alignment vertical="center" wrapText="1"/>
    </xf>
    <xf numFmtId="0" fontId="37" fillId="11" borderId="5" xfId="0" applyFont="1" applyFill="1" applyBorder="1" applyAlignment="1">
      <alignment vertical="center" wrapText="1"/>
    </xf>
    <xf numFmtId="0" fontId="27" fillId="0" borderId="18" xfId="0" applyFont="1" applyBorder="1" applyAlignment="1">
      <alignment horizontal="right" vertical="center" wrapText="1"/>
    </xf>
    <xf numFmtId="0" fontId="27" fillId="0" borderId="5" xfId="0" applyFont="1" applyBorder="1" applyAlignment="1">
      <alignment horizontal="right" vertical="center" wrapText="1"/>
    </xf>
    <xf numFmtId="0" fontId="27" fillId="8" borderId="19" xfId="0" applyFont="1" applyFill="1" applyBorder="1" applyAlignment="1">
      <alignment vertical="center" wrapText="1"/>
    </xf>
    <xf numFmtId="0" fontId="27" fillId="8" borderId="28" xfId="0" applyFont="1" applyFill="1" applyBorder="1" applyAlignment="1">
      <alignment vertical="center" wrapText="1"/>
    </xf>
    <xf numFmtId="0" fontId="27" fillId="0" borderId="11" xfId="0" applyFont="1" applyBorder="1" applyAlignment="1">
      <alignment horizontal="right" vertical="center" wrapText="1"/>
    </xf>
    <xf numFmtId="0" fontId="27" fillId="0" borderId="10" xfId="0" applyFont="1" applyBorder="1" applyAlignment="1">
      <alignment horizontal="right" vertical="center" wrapText="1"/>
    </xf>
    <xf numFmtId="0" fontId="27" fillId="0" borderId="1" xfId="0" applyFont="1" applyBorder="1" applyAlignment="1">
      <alignment horizontal="right" vertical="center" wrapText="1"/>
    </xf>
    <xf numFmtId="0" fontId="27" fillId="0" borderId="2" xfId="0" applyFont="1" applyBorder="1" applyAlignment="1">
      <alignment horizontal="right" vertical="center" wrapText="1"/>
    </xf>
    <xf numFmtId="4" fontId="27" fillId="0" borderId="25" xfId="0" applyNumberFormat="1" applyFont="1" applyBorder="1" applyAlignment="1">
      <alignment horizontal="right" wrapText="1"/>
    </xf>
    <xf numFmtId="4" fontId="27" fillId="0" borderId="4" xfId="0" applyNumberFormat="1" applyFont="1" applyBorder="1" applyAlignment="1">
      <alignment horizontal="right" wrapText="1"/>
    </xf>
    <xf numFmtId="0" fontId="30" fillId="12" borderId="9" xfId="0" applyFont="1" applyFill="1" applyBorder="1" applyAlignment="1">
      <alignment horizontal="right" vertical="center" wrapText="1"/>
    </xf>
    <xf numFmtId="0" fontId="30" fillId="12" borderId="27" xfId="0" applyFont="1" applyFill="1" applyBorder="1" applyAlignment="1">
      <alignment horizontal="right" vertical="center" wrapText="1"/>
    </xf>
    <xf numFmtId="0" fontId="30" fillId="12" borderId="15" xfId="0" applyFont="1" applyFill="1" applyBorder="1" applyAlignment="1">
      <alignment vertical="center" wrapText="1"/>
    </xf>
    <xf numFmtId="0" fontId="30" fillId="12" borderId="8" xfId="0" applyFont="1" applyFill="1" applyBorder="1" applyAlignment="1">
      <alignment vertical="center" wrapText="1"/>
    </xf>
    <xf numFmtId="0" fontId="27" fillId="8" borderId="0" xfId="0" applyFont="1" applyFill="1" applyBorder="1" applyAlignment="1">
      <alignment vertical="center" wrapText="1"/>
    </xf>
    <xf numFmtId="0" fontId="27" fillId="8" borderId="12" xfId="0" applyFont="1" applyFill="1" applyBorder="1" applyAlignment="1">
      <alignment vertical="center" wrapText="1"/>
    </xf>
    <xf numFmtId="0" fontId="27" fillId="8" borderId="3" xfId="0" applyFont="1" applyFill="1" applyBorder="1" applyAlignment="1">
      <alignment vertical="center" wrapText="1"/>
    </xf>
    <xf numFmtId="0" fontId="28" fillId="0" borderId="18" xfId="0" applyFont="1" applyBorder="1" applyAlignment="1">
      <alignment vertical="center" wrapText="1"/>
    </xf>
    <xf numFmtId="0" fontId="28" fillId="0" borderId="5" xfId="0" applyFont="1" applyBorder="1" applyAlignment="1">
      <alignment vertical="center" wrapText="1"/>
    </xf>
    <xf numFmtId="0" fontId="27" fillId="0" borderId="25" xfId="0" applyFont="1" applyBorder="1" applyAlignment="1">
      <alignment vertical="top" wrapText="1"/>
    </xf>
    <xf numFmtId="0" fontId="27" fillId="0" borderId="4" xfId="0" applyFont="1" applyBorder="1" applyAlignment="1">
      <alignment vertical="top" wrapText="1"/>
    </xf>
    <xf numFmtId="0" fontId="27" fillId="0" borderId="19" xfId="0" applyFont="1" applyBorder="1" applyAlignment="1">
      <alignment horizontal="right" vertical="center" wrapText="1"/>
    </xf>
    <xf numFmtId="0" fontId="27" fillId="0" borderId="28" xfId="0" applyFont="1" applyBorder="1" applyAlignment="1">
      <alignment horizontal="right" vertical="center" wrapText="1"/>
    </xf>
    <xf numFmtId="0" fontId="30" fillId="10" borderId="16" xfId="0" applyFont="1" applyFill="1" applyBorder="1" applyAlignment="1">
      <alignment vertical="center" wrapText="1"/>
    </xf>
    <xf numFmtId="0" fontId="30" fillId="10" borderId="29" xfId="0" applyFont="1" applyFill="1" applyBorder="1" applyAlignment="1">
      <alignment vertical="center" wrapText="1"/>
    </xf>
    <xf numFmtId="0" fontId="30" fillId="10" borderId="9" xfId="0" applyFont="1" applyFill="1" applyBorder="1" applyAlignment="1">
      <alignment horizontal="right" vertical="center" wrapText="1"/>
    </xf>
    <xf numFmtId="0" fontId="30" fillId="10" borderId="27" xfId="0" applyFont="1" applyFill="1" applyBorder="1" applyAlignment="1">
      <alignment horizontal="right" vertical="center" wrapText="1"/>
    </xf>
    <xf numFmtId="0" fontId="30" fillId="10" borderId="15" xfId="0" applyFont="1" applyFill="1" applyBorder="1" applyAlignment="1">
      <alignment vertical="center" wrapText="1"/>
    </xf>
    <xf numFmtId="0" fontId="30" fillId="10" borderId="8" xfId="0" applyFont="1" applyFill="1" applyBorder="1" applyAlignment="1">
      <alignment vertical="center" wrapText="1"/>
    </xf>
    <xf numFmtId="0" fontId="30" fillId="12" borderId="16" xfId="0" applyFont="1" applyFill="1" applyBorder="1" applyAlignment="1">
      <alignment vertical="center" wrapText="1"/>
    </xf>
    <xf numFmtId="0" fontId="30" fillId="12" borderId="29" xfId="0" applyFont="1" applyFill="1" applyBorder="1" applyAlignment="1">
      <alignment vertical="center" wrapText="1"/>
    </xf>
    <xf numFmtId="0" fontId="30" fillId="12" borderId="19" xfId="0" applyFont="1" applyFill="1" applyBorder="1" applyAlignment="1">
      <alignment wrapText="1"/>
    </xf>
    <xf numFmtId="0" fontId="30" fillId="12" borderId="28" xfId="0" applyFont="1" applyFill="1" applyBorder="1" applyAlignment="1">
      <alignment wrapText="1"/>
    </xf>
    <xf numFmtId="0" fontId="29" fillId="16" borderId="18" xfId="0" applyFont="1" applyFill="1" applyBorder="1" applyAlignment="1">
      <alignment horizontal="center" vertical="center" wrapText="1"/>
    </xf>
    <xf numFmtId="0" fontId="30" fillId="12" borderId="25" xfId="0" applyFont="1" applyFill="1" applyBorder="1" applyAlignment="1">
      <alignment horizontal="left" vertical="center" wrapText="1"/>
    </xf>
    <xf numFmtId="0" fontId="30" fillId="12" borderId="4" xfId="0" applyFont="1" applyFill="1" applyBorder="1" applyAlignment="1">
      <alignment horizontal="left" vertical="center" wrapText="1"/>
    </xf>
    <xf numFmtId="0" fontId="30" fillId="12" borderId="1" xfId="0" applyFont="1" applyFill="1" applyBorder="1" applyAlignment="1">
      <alignment horizontal="right" wrapText="1"/>
    </xf>
    <xf numFmtId="0" fontId="30" fillId="12" borderId="2" xfId="0" applyFont="1" applyFill="1" applyBorder="1" applyAlignment="1">
      <alignment horizontal="right" wrapText="1"/>
    </xf>
    <xf numFmtId="0" fontId="30" fillId="12" borderId="3" xfId="0" applyFont="1" applyFill="1" applyBorder="1" applyAlignment="1">
      <alignment horizontal="left" vertical="center" wrapText="1"/>
    </xf>
    <xf numFmtId="0" fontId="30" fillId="12" borderId="0" xfId="0" applyFont="1" applyFill="1" applyBorder="1" applyAlignment="1">
      <alignment horizontal="right" wrapText="1"/>
    </xf>
    <xf numFmtId="0" fontId="30" fillId="12" borderId="12" xfId="0" applyFont="1" applyFill="1" applyBorder="1" applyAlignment="1">
      <alignment horizontal="right" wrapText="1"/>
    </xf>
    <xf numFmtId="0" fontId="27" fillId="8" borderId="16" xfId="0" applyFont="1" applyFill="1" applyBorder="1" applyAlignment="1">
      <alignment vertical="center" wrapText="1"/>
    </xf>
    <xf numFmtId="0" fontId="27" fillId="8" borderId="29" xfId="0" applyFont="1" applyFill="1" applyBorder="1" applyAlignment="1">
      <alignment vertical="center" wrapText="1"/>
    </xf>
    <xf numFmtId="0" fontId="27" fillId="8" borderId="15" xfId="0" applyFont="1" applyFill="1" applyBorder="1" applyAlignment="1">
      <alignment vertical="center" wrapText="1"/>
    </xf>
    <xf numFmtId="0" fontId="27" fillId="8" borderId="8" xfId="0" applyFont="1" applyFill="1" applyBorder="1" applyAlignment="1">
      <alignment vertical="center" wrapText="1"/>
    </xf>
    <xf numFmtId="0" fontId="27" fillId="8" borderId="9" xfId="0" applyFont="1" applyFill="1" applyBorder="1" applyAlignment="1">
      <alignment horizontal="right" vertical="center" wrapText="1"/>
    </xf>
    <xf numFmtId="0" fontId="27" fillId="8" borderId="27" xfId="0" applyFont="1" applyFill="1" applyBorder="1" applyAlignment="1">
      <alignment horizontal="right" vertical="center" wrapText="1"/>
    </xf>
    <xf numFmtId="0" fontId="27" fillId="0" borderId="15" xfId="0" applyFont="1" applyBorder="1" applyAlignment="1">
      <alignment vertical="top" wrapText="1"/>
    </xf>
    <xf numFmtId="0" fontId="27" fillId="0" borderId="8" xfId="0" applyFont="1" applyBorder="1" applyAlignment="1">
      <alignment vertical="top" wrapText="1"/>
    </xf>
    <xf numFmtId="0" fontId="27" fillId="0" borderId="21" xfId="0" applyFont="1" applyBorder="1" applyAlignment="1">
      <alignment horizontal="right" vertical="center" wrapText="1"/>
    </xf>
    <xf numFmtId="0" fontId="27" fillId="0" borderId="20" xfId="0" applyFont="1" applyBorder="1" applyAlignment="1">
      <alignment horizontal="right" vertical="center" wrapText="1"/>
    </xf>
    <xf numFmtId="0" fontId="37" fillId="11" borderId="21" xfId="0" applyFont="1" applyFill="1" applyBorder="1" applyAlignment="1">
      <alignment vertical="center" wrapText="1"/>
    </xf>
    <xf numFmtId="0" fontId="37" fillId="11" borderId="20" xfId="0" applyFont="1" applyFill="1" applyBorder="1" applyAlignment="1">
      <alignment vertical="center" wrapText="1"/>
    </xf>
    <xf numFmtId="0" fontId="27" fillId="0" borderId="23" xfId="0" applyFont="1" applyBorder="1" applyAlignment="1">
      <alignment horizontal="right" vertical="center" wrapText="1"/>
    </xf>
    <xf numFmtId="0" fontId="27" fillId="0" borderId="22" xfId="0" applyFont="1" applyBorder="1" applyAlignment="1">
      <alignment horizontal="right" vertical="center" wrapText="1"/>
    </xf>
    <xf numFmtId="0" fontId="27" fillId="8" borderId="0" xfId="0" applyFont="1" applyFill="1" applyBorder="1" applyAlignment="1">
      <alignment horizontal="right" vertical="center" wrapText="1"/>
    </xf>
    <xf numFmtId="0" fontId="27" fillId="8" borderId="12" xfId="0" applyFont="1" applyFill="1" applyBorder="1" applyAlignment="1">
      <alignment horizontal="right" vertical="center" wrapText="1"/>
    </xf>
    <xf numFmtId="0" fontId="37" fillId="11" borderId="11" xfId="0" applyFont="1" applyFill="1" applyBorder="1" applyAlignment="1">
      <alignment vertical="center" wrapText="1"/>
    </xf>
    <xf numFmtId="0" fontId="37" fillId="11" borderId="10" xfId="0" applyFont="1" applyFill="1" applyBorder="1" applyAlignment="1">
      <alignment vertical="center" wrapText="1"/>
    </xf>
    <xf numFmtId="0" fontId="30" fillId="12" borderId="19" xfId="0" applyFont="1" applyFill="1" applyBorder="1" applyAlignment="1">
      <alignment vertical="top" wrapText="1"/>
    </xf>
    <xf numFmtId="0" fontId="30" fillId="12" borderId="28" xfId="0" applyFont="1" applyFill="1" applyBorder="1" applyAlignment="1">
      <alignment vertical="top" wrapText="1"/>
    </xf>
    <xf numFmtId="0" fontId="30" fillId="12" borderId="25" xfId="0" applyFont="1" applyFill="1" applyBorder="1" applyAlignment="1">
      <alignment vertical="center" wrapText="1"/>
    </xf>
    <xf numFmtId="0" fontId="30" fillId="12" borderId="4" xfId="0" applyFont="1" applyFill="1" applyBorder="1" applyAlignment="1">
      <alignment vertical="center" wrapText="1"/>
    </xf>
    <xf numFmtId="0" fontId="30" fillId="12" borderId="1" xfId="0" applyFont="1" applyFill="1" applyBorder="1" applyAlignment="1">
      <alignment horizontal="right" vertical="center" wrapText="1"/>
    </xf>
    <xf numFmtId="0" fontId="30" fillId="12" borderId="2" xfId="0" applyFont="1" applyFill="1" applyBorder="1" applyAlignment="1">
      <alignment horizontal="right" vertical="center" wrapText="1"/>
    </xf>
    <xf numFmtId="0" fontId="27" fillId="0" borderId="18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7" fillId="0" borderId="25" xfId="0" applyFont="1" applyBorder="1" applyAlignment="1">
      <alignment vertical="center" wrapText="1"/>
    </xf>
    <xf numFmtId="0" fontId="27" fillId="0" borderId="3" xfId="0" applyFont="1" applyBorder="1" applyAlignment="1">
      <alignment vertical="center" wrapText="1"/>
    </xf>
    <xf numFmtId="0" fontId="30" fillId="12" borderId="19" xfId="0" applyFont="1" applyFill="1" applyBorder="1" applyAlignment="1">
      <alignment vertical="center" wrapText="1"/>
    </xf>
    <xf numFmtId="0" fontId="30" fillId="12" borderId="28" xfId="0" applyFont="1" applyFill="1" applyBorder="1" applyAlignment="1">
      <alignment vertical="center" wrapText="1"/>
    </xf>
    <xf numFmtId="0" fontId="37" fillId="11" borderId="19" xfId="0" applyFont="1" applyFill="1" applyBorder="1" applyAlignment="1">
      <alignment vertical="center" wrapText="1"/>
    </xf>
    <xf numFmtId="0" fontId="37" fillId="11" borderId="28" xfId="0" applyFont="1" applyFill="1" applyBorder="1" applyAlignment="1">
      <alignment vertical="center" wrapText="1"/>
    </xf>
    <xf numFmtId="0" fontId="27" fillId="0" borderId="9" xfId="0" applyFont="1" applyBorder="1" applyAlignment="1">
      <alignment horizontal="right" vertical="center" wrapText="1"/>
    </xf>
    <xf numFmtId="0" fontId="27" fillId="0" borderId="27" xfId="0" applyFont="1" applyBorder="1" applyAlignment="1">
      <alignment horizontal="right" vertical="center" wrapText="1"/>
    </xf>
    <xf numFmtId="0" fontId="27" fillId="0" borderId="18" xfId="0" applyFont="1" applyFill="1" applyBorder="1" applyAlignment="1">
      <alignment horizontal="right" vertical="center" wrapText="1"/>
    </xf>
    <xf numFmtId="0" fontId="27" fillId="0" borderId="5" xfId="0" applyFont="1" applyFill="1" applyBorder="1" applyAlignment="1">
      <alignment horizontal="right" vertical="center" wrapText="1"/>
    </xf>
    <xf numFmtId="0" fontId="30" fillId="10" borderId="0" xfId="0" applyFont="1" applyFill="1" applyBorder="1" applyAlignment="1">
      <alignment horizontal="right" vertical="center" wrapText="1"/>
    </xf>
    <xf numFmtId="0" fontId="30" fillId="10" borderId="12" xfId="0" applyFont="1" applyFill="1" applyBorder="1" applyAlignment="1">
      <alignment horizontal="right" vertical="center" wrapText="1"/>
    </xf>
    <xf numFmtId="0" fontId="30" fillId="10" borderId="25" xfId="0" applyFont="1" applyFill="1" applyBorder="1" applyAlignment="1">
      <alignment vertical="center" wrapText="1"/>
    </xf>
    <xf numFmtId="0" fontId="30" fillId="10" borderId="3" xfId="0" applyFont="1" applyFill="1" applyBorder="1" applyAlignment="1">
      <alignment vertical="center" wrapText="1"/>
    </xf>
    <xf numFmtId="0" fontId="30" fillId="10" borderId="19" xfId="0" applyFont="1" applyFill="1" applyBorder="1" applyAlignment="1">
      <alignment vertical="center" wrapText="1"/>
    </xf>
    <xf numFmtId="0" fontId="30" fillId="10" borderId="28" xfId="0" applyFont="1" applyFill="1" applyBorder="1" applyAlignment="1">
      <alignment vertical="center" wrapText="1"/>
    </xf>
    <xf numFmtId="0" fontId="30" fillId="9" borderId="19" xfId="0" applyFont="1" applyFill="1" applyBorder="1" applyAlignment="1">
      <alignment vertical="center" wrapText="1"/>
    </xf>
    <xf numFmtId="0" fontId="30" fillId="9" borderId="28" xfId="0" applyFont="1" applyFill="1" applyBorder="1" applyAlignment="1">
      <alignment vertical="center" wrapText="1"/>
    </xf>
    <xf numFmtId="0" fontId="30" fillId="9" borderId="25" xfId="0" applyFont="1" applyFill="1" applyBorder="1" applyAlignment="1">
      <alignment vertical="center" wrapText="1"/>
    </xf>
    <xf numFmtId="0" fontId="30" fillId="9" borderId="3" xfId="0" applyFont="1" applyFill="1" applyBorder="1" applyAlignment="1">
      <alignment vertical="center" wrapText="1"/>
    </xf>
    <xf numFmtId="0" fontId="30" fillId="9" borderId="4" xfId="0" applyFont="1" applyFill="1" applyBorder="1" applyAlignment="1">
      <alignment vertical="center" wrapText="1"/>
    </xf>
    <xf numFmtId="0" fontId="30" fillId="9" borderId="1" xfId="0" applyFont="1" applyFill="1" applyBorder="1" applyAlignment="1">
      <alignment horizontal="right" vertical="center" wrapText="1"/>
    </xf>
    <xf numFmtId="0" fontId="30" fillId="9" borderId="2" xfId="0" applyFont="1" applyFill="1" applyBorder="1" applyAlignment="1">
      <alignment horizontal="right" vertical="center" wrapText="1"/>
    </xf>
    <xf numFmtId="0" fontId="30" fillId="10" borderId="1" xfId="0" applyFont="1" applyFill="1" applyBorder="1" applyAlignment="1">
      <alignment horizontal="right" vertical="center" wrapText="1"/>
    </xf>
    <xf numFmtId="0" fontId="30" fillId="10" borderId="2" xfId="0" applyFont="1" applyFill="1" applyBorder="1" applyAlignment="1">
      <alignment horizontal="right" vertical="center" wrapText="1"/>
    </xf>
    <xf numFmtId="0" fontId="30" fillId="10" borderId="4" xfId="0" applyFont="1" applyFill="1" applyBorder="1" applyAlignment="1">
      <alignment vertical="center" wrapText="1"/>
    </xf>
    <xf numFmtId="0" fontId="31" fillId="17" borderId="25" xfId="0" applyFont="1" applyFill="1" applyBorder="1" applyAlignment="1">
      <alignment horizontal="center" vertical="center" wrapText="1"/>
    </xf>
    <xf numFmtId="0" fontId="31" fillId="17" borderId="4" xfId="0" applyFont="1" applyFill="1" applyBorder="1" applyAlignment="1">
      <alignment horizontal="center" vertical="center" wrapText="1"/>
    </xf>
    <xf numFmtId="0" fontId="23" fillId="9" borderId="1" xfId="0" applyFont="1" applyFill="1" applyBorder="1" applyAlignment="1">
      <alignment vertical="top" wrapText="1"/>
    </xf>
    <xf numFmtId="0" fontId="23" fillId="9" borderId="2" xfId="0" applyFont="1" applyFill="1" applyBorder="1" applyAlignment="1">
      <alignment vertical="top" wrapText="1"/>
    </xf>
    <xf numFmtId="0" fontId="30" fillId="9" borderId="0" xfId="0" applyFont="1" applyFill="1" applyAlignment="1">
      <alignment horizontal="right" vertical="center" wrapText="1"/>
    </xf>
    <xf numFmtId="0" fontId="30" fillId="9" borderId="12" xfId="0" applyFont="1" applyFill="1" applyBorder="1" applyAlignment="1">
      <alignment horizontal="right" vertical="center" wrapText="1"/>
    </xf>
    <xf numFmtId="0" fontId="28" fillId="0" borderId="21" xfId="0" applyFont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28" fillId="0" borderId="19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31" fillId="17" borderId="19" xfId="0" applyFont="1" applyFill="1" applyBorder="1" applyAlignment="1">
      <alignment vertical="center" wrapText="1"/>
    </xf>
    <xf numFmtId="0" fontId="31" fillId="17" borderId="28" xfId="0" applyFont="1" applyFill="1" applyBorder="1" applyAlignment="1">
      <alignment vertical="center" wrapText="1"/>
    </xf>
    <xf numFmtId="0" fontId="31" fillId="17" borderId="1" xfId="0" applyFont="1" applyFill="1" applyBorder="1" applyAlignment="1">
      <alignment vertical="center" wrapText="1"/>
    </xf>
    <xf numFmtId="0" fontId="31" fillId="17" borderId="2" xfId="0" applyFont="1" applyFill="1" applyBorder="1" applyAlignment="1">
      <alignment vertical="center" wrapText="1"/>
    </xf>
    <xf numFmtId="0" fontId="27" fillId="0" borderId="21" xfId="0" applyFont="1" applyBorder="1" applyAlignment="1">
      <alignment vertical="center" wrapText="1"/>
    </xf>
    <xf numFmtId="0" fontId="27" fillId="0" borderId="20" xfId="0" applyFont="1" applyBorder="1" applyAlignment="1">
      <alignment vertical="center" wrapText="1"/>
    </xf>
    <xf numFmtId="0" fontId="27" fillId="0" borderId="15" xfId="0" applyFont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4" fontId="27" fillId="0" borderId="8" xfId="0" applyNumberFormat="1" applyFont="1" applyBorder="1" applyAlignment="1">
      <alignment horizontal="right" wrapText="1"/>
    </xf>
    <xf numFmtId="0" fontId="29" fillId="4" borderId="19" xfId="0" applyFont="1" applyFill="1" applyBorder="1" applyAlignment="1">
      <alignment vertical="center" wrapText="1"/>
    </xf>
    <xf numFmtId="0" fontId="29" fillId="4" borderId="28" xfId="0" applyFont="1" applyFill="1" applyBorder="1" applyAlignment="1">
      <alignment vertical="center" wrapText="1"/>
    </xf>
    <xf numFmtId="0" fontId="29" fillId="4" borderId="25" xfId="0" applyFont="1" applyFill="1" applyBorder="1" applyAlignment="1">
      <alignment wrapText="1"/>
    </xf>
    <xf numFmtId="0" fontId="29" fillId="4" borderId="4" xfId="0" applyFont="1" applyFill="1" applyBorder="1" applyAlignment="1">
      <alignment wrapText="1"/>
    </xf>
    <xf numFmtId="0" fontId="29" fillId="4" borderId="1" xfId="0" applyFont="1" applyFill="1" applyBorder="1" applyAlignment="1">
      <alignment horizontal="right" vertical="center" wrapText="1"/>
    </xf>
    <xf numFmtId="0" fontId="29" fillId="4" borderId="2" xfId="0" applyFont="1" applyFill="1" applyBorder="1" applyAlignment="1">
      <alignment horizontal="right" vertical="center" wrapText="1"/>
    </xf>
  </cellXfs>
  <cellStyles count="2">
    <cellStyle name="Normalno" xfId="0" builtinId="0"/>
    <cellStyle name="Postota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"/>
  <sheetViews>
    <sheetView topLeftCell="A10" workbookViewId="0">
      <selection sqref="A1:V2"/>
    </sheetView>
  </sheetViews>
  <sheetFormatPr defaultRowHeight="12.75" x14ac:dyDescent="0.2"/>
  <cols>
    <col min="15" max="16" width="10.7109375" customWidth="1"/>
  </cols>
  <sheetData>
    <row r="1" spans="1:26" ht="27.75" customHeight="1" x14ac:dyDescent="0.25">
      <c r="A1" s="261" t="s">
        <v>466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4"/>
      <c r="X1" s="4"/>
    </row>
    <row r="2" spans="1:26" ht="27.75" customHeight="1" x14ac:dyDescent="0.25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4"/>
      <c r="X2" s="4"/>
    </row>
    <row r="3" spans="1:26" ht="18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6" ht="18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6" ht="18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6" s="3" customFormat="1" ht="23.25" x14ac:dyDescent="0.35">
      <c r="A6" s="262" t="s">
        <v>182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2"/>
      <c r="W6" s="6"/>
      <c r="X6" s="6"/>
    </row>
    <row r="7" spans="1:26" ht="23.25" x14ac:dyDescent="0.35">
      <c r="A7" s="262" t="s">
        <v>198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  <c r="U7" s="262"/>
      <c r="V7" s="262"/>
      <c r="W7" s="4"/>
      <c r="X7" s="4"/>
    </row>
    <row r="8" spans="1:26" ht="23.25" x14ac:dyDescent="0.3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4"/>
      <c r="X8" s="4"/>
    </row>
    <row r="9" spans="1:26" ht="18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" x14ac:dyDescent="0.25">
      <c r="A10" s="6" t="s">
        <v>183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8" x14ac:dyDescent="0.25">
      <c r="A11" s="6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" x14ac:dyDescent="0.25">
      <c r="A12" s="4" t="s">
        <v>184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8" x14ac:dyDescent="0.25">
      <c r="A14" s="4" t="s">
        <v>195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s="11" customFormat="1" ht="16.5" x14ac:dyDescent="0.25">
      <c r="A15" s="259" t="s">
        <v>1</v>
      </c>
      <c r="B15" s="260"/>
      <c r="C15" s="260"/>
      <c r="D15" s="260"/>
      <c r="E15" s="260"/>
      <c r="F15" s="260"/>
      <c r="G15" s="260"/>
      <c r="H15" s="260"/>
      <c r="I15" s="260"/>
      <c r="J15" s="260"/>
      <c r="K15" s="260"/>
      <c r="L15" s="260"/>
      <c r="M15" s="259" t="s">
        <v>2</v>
      </c>
      <c r="N15" s="260"/>
      <c r="O15" s="259" t="s">
        <v>196</v>
      </c>
      <c r="P15" s="260"/>
      <c r="Q15" s="259" t="s">
        <v>197</v>
      </c>
      <c r="R15" s="260"/>
      <c r="S15" s="259" t="s">
        <v>3</v>
      </c>
      <c r="T15" s="260"/>
      <c r="U15" s="259" t="s">
        <v>4</v>
      </c>
      <c r="V15" s="260"/>
    </row>
    <row r="16" spans="1:26" s="9" customFormat="1" ht="15" x14ac:dyDescent="0.25">
      <c r="A16" s="255" t="s">
        <v>5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8" t="s">
        <v>6</v>
      </c>
      <c r="N16" s="252"/>
      <c r="O16" s="258" t="s">
        <v>7</v>
      </c>
      <c r="P16" s="252"/>
      <c r="Q16" s="258" t="s">
        <v>8</v>
      </c>
      <c r="R16" s="252"/>
      <c r="S16" s="258" t="s">
        <v>9</v>
      </c>
      <c r="T16" s="252"/>
      <c r="U16" s="258" t="s">
        <v>10</v>
      </c>
      <c r="V16" s="252"/>
    </row>
    <row r="17" spans="1:22" s="9" customFormat="1" ht="15" x14ac:dyDescent="0.25">
      <c r="A17" s="251" t="s">
        <v>11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3">
        <v>8703732</v>
      </c>
      <c r="N17" s="252"/>
      <c r="O17" s="253">
        <v>10121630</v>
      </c>
      <c r="P17" s="252"/>
      <c r="Q17" s="253">
        <v>10600773</v>
      </c>
      <c r="R17" s="252"/>
      <c r="S17" s="254">
        <v>121.8</v>
      </c>
      <c r="T17" s="252"/>
      <c r="U17" s="256">
        <v>1.05</v>
      </c>
      <c r="V17" s="257"/>
    </row>
    <row r="18" spans="1:22" s="9" customFormat="1" ht="15" x14ac:dyDescent="0.25">
      <c r="A18" s="251" t="s">
        <v>12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3">
        <v>1505812</v>
      </c>
      <c r="N18" s="252"/>
      <c r="O18" s="253">
        <v>1013370</v>
      </c>
      <c r="P18" s="252"/>
      <c r="Q18" s="253">
        <v>1049857</v>
      </c>
      <c r="R18" s="252"/>
      <c r="S18" s="254">
        <v>69.72</v>
      </c>
      <c r="T18" s="252"/>
      <c r="U18" s="256">
        <v>1.04</v>
      </c>
      <c r="V18" s="257"/>
    </row>
    <row r="19" spans="1:22" s="9" customFormat="1" ht="15" x14ac:dyDescent="0.25">
      <c r="A19" s="251" t="s">
        <v>13</v>
      </c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3">
        <v>10209544</v>
      </c>
      <c r="N19" s="252"/>
      <c r="O19" s="253">
        <v>11135000</v>
      </c>
      <c r="P19" s="252"/>
      <c r="Q19" s="253">
        <v>11650630</v>
      </c>
      <c r="R19" s="252"/>
      <c r="S19" s="254">
        <v>114.12</v>
      </c>
      <c r="T19" s="252"/>
      <c r="U19" s="254">
        <v>104.63</v>
      </c>
      <c r="V19" s="252"/>
    </row>
    <row r="20" spans="1:22" s="9" customFormat="1" ht="15" x14ac:dyDescent="0.25">
      <c r="A20" s="251" t="s">
        <v>14</v>
      </c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3">
        <v>7453522</v>
      </c>
      <c r="N20" s="252"/>
      <c r="O20" s="253">
        <v>8253601</v>
      </c>
      <c r="P20" s="252"/>
      <c r="Q20" s="253">
        <v>7498966</v>
      </c>
      <c r="R20" s="252"/>
      <c r="S20" s="254">
        <v>100.61</v>
      </c>
      <c r="T20" s="252"/>
      <c r="U20" s="254">
        <v>91</v>
      </c>
      <c r="V20" s="252"/>
    </row>
    <row r="21" spans="1:22" s="9" customFormat="1" ht="15" x14ac:dyDescent="0.25">
      <c r="A21" s="251" t="s">
        <v>15</v>
      </c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3">
        <v>3116698</v>
      </c>
      <c r="N21" s="252"/>
      <c r="O21" s="253">
        <v>3971399</v>
      </c>
      <c r="P21" s="252"/>
      <c r="Q21" s="253">
        <v>2567504</v>
      </c>
      <c r="R21" s="252"/>
      <c r="S21" s="254">
        <v>82</v>
      </c>
      <c r="T21" s="252"/>
      <c r="U21" s="254">
        <v>65</v>
      </c>
      <c r="V21" s="252"/>
    </row>
    <row r="22" spans="1:22" s="9" customFormat="1" ht="15" x14ac:dyDescent="0.25">
      <c r="A22" s="251" t="s">
        <v>16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3">
        <v>10570220</v>
      </c>
      <c r="N22" s="252"/>
      <c r="O22" s="253">
        <v>12225000</v>
      </c>
      <c r="P22" s="252"/>
      <c r="Q22" s="253">
        <v>10066470</v>
      </c>
      <c r="R22" s="252"/>
      <c r="S22" s="254">
        <v>95</v>
      </c>
      <c r="T22" s="252"/>
      <c r="U22" s="254">
        <v>82</v>
      </c>
      <c r="V22" s="252"/>
    </row>
    <row r="23" spans="1:22" s="9" customFormat="1" ht="15" x14ac:dyDescent="0.25">
      <c r="A23" s="251" t="s">
        <v>17</v>
      </c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3">
        <v>-360676</v>
      </c>
      <c r="N23" s="252"/>
      <c r="O23" s="253">
        <v>-1090000</v>
      </c>
      <c r="P23" s="252"/>
      <c r="Q23" s="253">
        <v>1584160</v>
      </c>
      <c r="R23" s="252"/>
      <c r="S23" s="254">
        <v>-439</v>
      </c>
      <c r="T23" s="252"/>
      <c r="U23" s="254">
        <v>-142</v>
      </c>
      <c r="V23" s="252"/>
    </row>
    <row r="24" spans="1:22" s="9" customFormat="1" ht="15" x14ac:dyDescent="0.25">
      <c r="A24" s="255" t="s">
        <v>18</v>
      </c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5" t="s">
        <v>0</v>
      </c>
      <c r="N24" s="252"/>
      <c r="O24" s="255" t="s">
        <v>0</v>
      </c>
      <c r="P24" s="252"/>
      <c r="Q24" s="255" t="s">
        <v>0</v>
      </c>
      <c r="R24" s="252"/>
      <c r="S24" s="255" t="s">
        <v>0</v>
      </c>
      <c r="T24" s="252"/>
      <c r="U24" s="255" t="s">
        <v>0</v>
      </c>
      <c r="V24" s="252"/>
    </row>
    <row r="25" spans="1:22" s="9" customFormat="1" ht="15" x14ac:dyDescent="0.25">
      <c r="A25" s="251" t="s">
        <v>19</v>
      </c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3">
        <v>616617</v>
      </c>
      <c r="N25" s="252"/>
      <c r="O25" s="253">
        <v>1500000</v>
      </c>
      <c r="P25" s="252"/>
      <c r="Q25" s="253">
        <v>1500000</v>
      </c>
      <c r="R25" s="252"/>
      <c r="S25" s="254">
        <v>0</v>
      </c>
      <c r="T25" s="252"/>
      <c r="U25" s="254">
        <v>100</v>
      </c>
      <c r="V25" s="252"/>
    </row>
    <row r="26" spans="1:22" s="9" customFormat="1" ht="15" x14ac:dyDescent="0.25">
      <c r="A26" s="251" t="s">
        <v>20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3">
        <v>0</v>
      </c>
      <c r="N26" s="252"/>
      <c r="O26" s="253">
        <v>410000</v>
      </c>
      <c r="P26" s="252"/>
      <c r="Q26" s="253">
        <v>429091</v>
      </c>
      <c r="R26" s="252"/>
      <c r="S26" s="254">
        <v>0</v>
      </c>
      <c r="T26" s="252"/>
      <c r="U26" s="254">
        <v>0</v>
      </c>
      <c r="V26" s="252"/>
    </row>
    <row r="27" spans="1:22" s="9" customFormat="1" ht="15" x14ac:dyDescent="0.25">
      <c r="A27" s="251" t="s">
        <v>21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3">
        <v>616617</v>
      </c>
      <c r="N27" s="252"/>
      <c r="O27" s="253">
        <v>1090000</v>
      </c>
      <c r="P27" s="252"/>
      <c r="Q27" s="253">
        <v>1070909</v>
      </c>
      <c r="R27" s="252"/>
      <c r="S27" s="254">
        <v>0</v>
      </c>
      <c r="T27" s="252"/>
      <c r="U27" s="254">
        <v>100</v>
      </c>
      <c r="V27" s="252"/>
    </row>
    <row r="28" spans="1:22" s="9" customFormat="1" ht="15" x14ac:dyDescent="0.25">
      <c r="A28" s="251" t="s">
        <v>22</v>
      </c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3">
        <v>1847560</v>
      </c>
      <c r="N28" s="252"/>
      <c r="O28" s="253">
        <v>0</v>
      </c>
      <c r="P28" s="252"/>
      <c r="Q28" s="253">
        <v>0</v>
      </c>
      <c r="R28" s="252"/>
      <c r="S28" s="254">
        <v>0</v>
      </c>
      <c r="T28" s="252"/>
      <c r="U28" s="254">
        <v>0</v>
      </c>
      <c r="V28" s="252"/>
    </row>
    <row r="29" spans="1:22" s="9" customFormat="1" ht="15" x14ac:dyDescent="0.25">
      <c r="A29" s="251" t="s">
        <v>23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3">
        <v>0</v>
      </c>
      <c r="N29" s="252"/>
      <c r="O29" s="253">
        <v>0</v>
      </c>
      <c r="P29" s="252"/>
      <c r="Q29" s="253">
        <v>2655069</v>
      </c>
      <c r="R29" s="252"/>
      <c r="S29" s="254">
        <v>0</v>
      </c>
      <c r="T29" s="252"/>
      <c r="U29" s="254">
        <v>0</v>
      </c>
      <c r="V29" s="252"/>
    </row>
    <row r="30" spans="1:22" s="9" customFormat="1" ht="15" x14ac:dyDescent="0.25">
      <c r="A30" s="255" t="s">
        <v>24</v>
      </c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5" t="s">
        <v>0</v>
      </c>
      <c r="N30" s="252"/>
      <c r="O30" s="255" t="s">
        <v>0</v>
      </c>
      <c r="P30" s="252"/>
      <c r="Q30" s="255" t="s">
        <v>0</v>
      </c>
      <c r="R30" s="252"/>
      <c r="S30" s="255" t="s">
        <v>0</v>
      </c>
      <c r="T30" s="252"/>
      <c r="U30" s="255" t="s">
        <v>0</v>
      </c>
      <c r="V30" s="252"/>
    </row>
    <row r="31" spans="1:22" s="9" customFormat="1" ht="15" x14ac:dyDescent="0.25">
      <c r="A31" s="251" t="s">
        <v>25</v>
      </c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3">
        <v>2103501</v>
      </c>
      <c r="N31" s="252"/>
      <c r="O31" s="253">
        <v>0</v>
      </c>
      <c r="P31" s="252"/>
      <c r="Q31" s="253">
        <v>2655069</v>
      </c>
      <c r="R31" s="252"/>
      <c r="S31" s="254">
        <v>126</v>
      </c>
      <c r="T31" s="252"/>
      <c r="U31" s="254">
        <v>0</v>
      </c>
      <c r="V31" s="252"/>
    </row>
  </sheetData>
  <mergeCells count="105">
    <mergeCell ref="M15:N15"/>
    <mergeCell ref="O15:P15"/>
    <mergeCell ref="Q15:R15"/>
    <mergeCell ref="S15:T15"/>
    <mergeCell ref="U15:V15"/>
    <mergeCell ref="A1:V2"/>
    <mergeCell ref="A6:V6"/>
    <mergeCell ref="A7:V7"/>
    <mergeCell ref="A15:L15"/>
    <mergeCell ref="A16:L16"/>
    <mergeCell ref="M16:N16"/>
    <mergeCell ref="O16:P16"/>
    <mergeCell ref="Q16:R16"/>
    <mergeCell ref="S16:T16"/>
    <mergeCell ref="U16:V16"/>
    <mergeCell ref="A17:L17"/>
    <mergeCell ref="M17:N17"/>
    <mergeCell ref="O17:P17"/>
    <mergeCell ref="Q17:R17"/>
    <mergeCell ref="S17:T17"/>
    <mergeCell ref="U17:V17"/>
    <mergeCell ref="A18:L18"/>
    <mergeCell ref="M18:N18"/>
    <mergeCell ref="O18:P18"/>
    <mergeCell ref="Q18:R18"/>
    <mergeCell ref="S18:T18"/>
    <mergeCell ref="U18:V18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0:V20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  <mergeCell ref="U24:V24"/>
    <mergeCell ref="A25:L25"/>
    <mergeCell ref="M25:N25"/>
    <mergeCell ref="O25:P25"/>
    <mergeCell ref="Q25:R25"/>
    <mergeCell ref="S25:T25"/>
    <mergeCell ref="U25:V25"/>
    <mergeCell ref="A26:L26"/>
    <mergeCell ref="M26:N26"/>
    <mergeCell ref="O26:P26"/>
    <mergeCell ref="Q26:R26"/>
    <mergeCell ref="S26:T26"/>
    <mergeCell ref="U26:V26"/>
    <mergeCell ref="A27:L27"/>
    <mergeCell ref="M27:N27"/>
    <mergeCell ref="O27:P27"/>
    <mergeCell ref="Q27:R27"/>
    <mergeCell ref="S27:T27"/>
    <mergeCell ref="U27:V27"/>
    <mergeCell ref="A28:L28"/>
    <mergeCell ref="M28:N28"/>
    <mergeCell ref="O28:P28"/>
    <mergeCell ref="Q28:R28"/>
    <mergeCell ref="S28:T28"/>
    <mergeCell ref="U28:V28"/>
    <mergeCell ref="A29:L29"/>
    <mergeCell ref="M29:N29"/>
    <mergeCell ref="O29:P29"/>
    <mergeCell ref="Q29:R29"/>
    <mergeCell ref="S29:T29"/>
    <mergeCell ref="U29:V29"/>
    <mergeCell ref="A30:L30"/>
    <mergeCell ref="M30:N30"/>
    <mergeCell ref="O30:P30"/>
    <mergeCell ref="Q30:R30"/>
    <mergeCell ref="S30:T30"/>
    <mergeCell ref="U30:V30"/>
    <mergeCell ref="A31:L31"/>
    <mergeCell ref="M31:N31"/>
    <mergeCell ref="O31:P31"/>
    <mergeCell ref="Q31:R31"/>
    <mergeCell ref="S31:T31"/>
    <mergeCell ref="U31:V31"/>
  </mergeCells>
  <pageMargins left="0.75" right="0.75" top="1" bottom="1" header="0.5" footer="0.5"/>
  <pageSetup scale="6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65"/>
  <sheetViews>
    <sheetView topLeftCell="A10" workbookViewId="0">
      <selection activeCell="O8" sqref="O8:P8"/>
    </sheetView>
  </sheetViews>
  <sheetFormatPr defaultRowHeight="12.75" x14ac:dyDescent="0.2"/>
  <cols>
    <col min="14" max="14" width="11.7109375" bestFit="1" customWidth="1"/>
    <col min="16" max="16" width="11.7109375" bestFit="1" customWidth="1"/>
    <col min="18" max="18" width="11.7109375" bestFit="1" customWidth="1"/>
    <col min="22" max="22" width="8.85546875" customWidth="1"/>
    <col min="23" max="23" width="8.85546875" hidden="1" customWidth="1"/>
  </cols>
  <sheetData>
    <row r="1" spans="1:22" ht="15.75" x14ac:dyDescent="0.25">
      <c r="A1" s="7" t="s">
        <v>185</v>
      </c>
      <c r="B1" s="7"/>
      <c r="C1" s="7"/>
      <c r="D1" s="8"/>
    </row>
    <row r="3" spans="1:22" s="9" customFormat="1" ht="14.25" x14ac:dyDescent="0.2">
      <c r="A3" s="9" t="s">
        <v>186</v>
      </c>
    </row>
    <row r="5" spans="1:22" s="10" customFormat="1" ht="15" x14ac:dyDescent="0.25">
      <c r="A5" s="10" t="s">
        <v>187</v>
      </c>
    </row>
    <row r="8" spans="1:22" x14ac:dyDescent="0.2">
      <c r="A8" s="274" t="s">
        <v>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75" t="s">
        <v>2</v>
      </c>
      <c r="N8" s="263"/>
      <c r="O8" s="275" t="s">
        <v>196</v>
      </c>
      <c r="P8" s="263"/>
      <c r="Q8" s="275" t="s">
        <v>197</v>
      </c>
      <c r="R8" s="263"/>
      <c r="S8" s="274" t="s">
        <v>3</v>
      </c>
      <c r="T8" s="263"/>
      <c r="U8" s="274" t="s">
        <v>4</v>
      </c>
      <c r="V8" s="263"/>
    </row>
    <row r="9" spans="1:22" x14ac:dyDescent="0.2">
      <c r="A9" s="272" t="s">
        <v>5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73" t="s">
        <v>6</v>
      </c>
      <c r="N9" s="263"/>
      <c r="O9" s="273" t="s">
        <v>7</v>
      </c>
      <c r="P9" s="263"/>
      <c r="Q9" s="273" t="s">
        <v>8</v>
      </c>
      <c r="R9" s="263"/>
      <c r="S9" s="273" t="s">
        <v>9</v>
      </c>
      <c r="T9" s="263"/>
      <c r="U9" s="273" t="s">
        <v>10</v>
      </c>
      <c r="V9" s="263"/>
    </row>
    <row r="10" spans="1:22" x14ac:dyDescent="0.2">
      <c r="A10" s="266" t="s">
        <v>11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7">
        <v>8703732</v>
      </c>
      <c r="N10" s="263"/>
      <c r="O10" s="267">
        <v>10121630</v>
      </c>
      <c r="P10" s="263"/>
      <c r="Q10" s="267">
        <v>10600773</v>
      </c>
      <c r="R10" s="263"/>
      <c r="S10" s="268">
        <v>121.8</v>
      </c>
      <c r="T10" s="263"/>
      <c r="U10" s="268">
        <v>104.73</v>
      </c>
      <c r="V10" s="263"/>
    </row>
    <row r="11" spans="1:22" x14ac:dyDescent="0.2">
      <c r="A11" s="266" t="s">
        <v>26</v>
      </c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7">
        <v>4770803</v>
      </c>
      <c r="N11" s="263"/>
      <c r="O11" s="267">
        <v>5090000</v>
      </c>
      <c r="P11" s="263"/>
      <c r="Q11" s="267">
        <v>5490951</v>
      </c>
      <c r="R11" s="263"/>
      <c r="S11" s="268">
        <v>115.1</v>
      </c>
      <c r="T11" s="263"/>
      <c r="U11" s="268">
        <v>107.88</v>
      </c>
      <c r="V11" s="263"/>
    </row>
    <row r="12" spans="1:22" x14ac:dyDescent="0.2">
      <c r="A12" s="266" t="s">
        <v>27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7">
        <v>2893790</v>
      </c>
      <c r="N12" s="263"/>
      <c r="O12" s="267">
        <v>2800000</v>
      </c>
      <c r="P12" s="263"/>
      <c r="Q12" s="267">
        <v>3129463</v>
      </c>
      <c r="R12" s="263"/>
      <c r="S12" s="268">
        <v>108.1</v>
      </c>
      <c r="T12" s="263"/>
      <c r="U12" s="268">
        <v>111.77</v>
      </c>
      <c r="V12" s="263"/>
    </row>
    <row r="13" spans="1:22" x14ac:dyDescent="0.2">
      <c r="A13" s="263" t="s">
        <v>28</v>
      </c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269">
        <v>2893790</v>
      </c>
      <c r="N13" s="263"/>
      <c r="O13" s="269" t="s">
        <v>0</v>
      </c>
      <c r="P13" s="263"/>
      <c r="Q13" s="269">
        <v>3129463</v>
      </c>
      <c r="R13" s="263"/>
      <c r="S13" s="270">
        <v>108.1</v>
      </c>
      <c r="T13" s="263"/>
      <c r="U13" s="270">
        <v>0</v>
      </c>
      <c r="V13" s="263"/>
    </row>
    <row r="14" spans="1:22" x14ac:dyDescent="0.2">
      <c r="A14" s="266" t="s">
        <v>29</v>
      </c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7">
        <v>1850926</v>
      </c>
      <c r="N14" s="263"/>
      <c r="O14" s="267">
        <v>2250000</v>
      </c>
      <c r="P14" s="263"/>
      <c r="Q14" s="267">
        <v>2317684</v>
      </c>
      <c r="R14" s="263"/>
      <c r="S14" s="268">
        <v>125.2</v>
      </c>
      <c r="T14" s="263"/>
      <c r="U14" s="268">
        <v>103.01</v>
      </c>
      <c r="V14" s="263"/>
    </row>
    <row r="15" spans="1:22" x14ac:dyDescent="0.2">
      <c r="A15" s="263" t="s">
        <v>30</v>
      </c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9">
        <v>483319</v>
      </c>
      <c r="N15" s="263"/>
      <c r="O15" s="269" t="s">
        <v>0</v>
      </c>
      <c r="P15" s="263"/>
      <c r="Q15" s="269">
        <v>500264</v>
      </c>
      <c r="R15" s="263"/>
      <c r="S15" s="270">
        <v>103.5</v>
      </c>
      <c r="T15" s="263"/>
      <c r="U15" s="270">
        <v>0</v>
      </c>
      <c r="V15" s="263"/>
    </row>
    <row r="16" spans="1:22" x14ac:dyDescent="0.2">
      <c r="A16" s="263" t="s">
        <v>31</v>
      </c>
      <c r="B16" s="263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9">
        <v>1367607</v>
      </c>
      <c r="N16" s="263"/>
      <c r="O16" s="269" t="s">
        <v>0</v>
      </c>
      <c r="P16" s="263"/>
      <c r="Q16" s="269">
        <v>1817420</v>
      </c>
      <c r="R16" s="263"/>
      <c r="S16" s="270">
        <v>132.9</v>
      </c>
      <c r="T16" s="263"/>
      <c r="U16" s="270">
        <v>0</v>
      </c>
      <c r="V16" s="263"/>
    </row>
    <row r="17" spans="1:22" x14ac:dyDescent="0.2">
      <c r="A17" s="266" t="s">
        <v>32</v>
      </c>
      <c r="B17" s="263"/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7">
        <v>26087</v>
      </c>
      <c r="N17" s="263"/>
      <c r="O17" s="267">
        <v>40000</v>
      </c>
      <c r="P17" s="263"/>
      <c r="Q17" s="267">
        <v>43804</v>
      </c>
      <c r="R17" s="263"/>
      <c r="S17" s="268">
        <v>167.9</v>
      </c>
      <c r="T17" s="263"/>
      <c r="U17" s="268">
        <v>109.51</v>
      </c>
      <c r="V17" s="263"/>
    </row>
    <row r="18" spans="1:22" x14ac:dyDescent="0.2">
      <c r="A18" s="263" t="s">
        <v>33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9">
        <v>26087</v>
      </c>
      <c r="N18" s="263"/>
      <c r="O18" s="269" t="s">
        <v>0</v>
      </c>
      <c r="P18" s="263"/>
      <c r="Q18" s="269">
        <v>43804</v>
      </c>
      <c r="R18" s="263"/>
      <c r="S18" s="270">
        <v>167.9</v>
      </c>
      <c r="T18" s="263"/>
      <c r="U18" s="270">
        <v>0</v>
      </c>
      <c r="V18" s="263"/>
    </row>
    <row r="19" spans="1:22" x14ac:dyDescent="0.2">
      <c r="A19" s="263" t="s">
        <v>34</v>
      </c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9">
        <v>0</v>
      </c>
      <c r="N19" s="263"/>
      <c r="O19" s="269" t="s">
        <v>0</v>
      </c>
      <c r="P19" s="263"/>
      <c r="Q19" s="269">
        <v>0</v>
      </c>
      <c r="R19" s="263"/>
      <c r="S19" s="270">
        <v>0</v>
      </c>
      <c r="T19" s="263"/>
      <c r="U19" s="270">
        <v>0</v>
      </c>
      <c r="V19" s="263"/>
    </row>
    <row r="20" spans="1:22" x14ac:dyDescent="0.2">
      <c r="A20" s="266" t="s">
        <v>35</v>
      </c>
      <c r="B20" s="263"/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7">
        <v>2342925</v>
      </c>
      <c r="N20" s="263"/>
      <c r="O20" s="267">
        <v>2183303</v>
      </c>
      <c r="P20" s="263"/>
      <c r="Q20" s="267">
        <v>2561858</v>
      </c>
      <c r="R20" s="263"/>
      <c r="S20" s="268">
        <v>109.3</v>
      </c>
      <c r="T20" s="263"/>
      <c r="U20" s="268">
        <v>117.34</v>
      </c>
      <c r="V20" s="263"/>
    </row>
    <row r="21" spans="1:22" x14ac:dyDescent="0.2">
      <c r="A21" s="266" t="s">
        <v>36</v>
      </c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7">
        <v>340518</v>
      </c>
      <c r="N21" s="263"/>
      <c r="O21" s="267">
        <v>1902553</v>
      </c>
      <c r="P21" s="263"/>
      <c r="Q21" s="267">
        <v>1983651</v>
      </c>
      <c r="R21" s="263"/>
      <c r="S21" s="268">
        <v>582.5</v>
      </c>
      <c r="T21" s="263"/>
      <c r="U21" s="268">
        <v>104.26</v>
      </c>
      <c r="V21" s="263"/>
    </row>
    <row r="22" spans="1:22" x14ac:dyDescent="0.2">
      <c r="A22" s="263" t="s">
        <v>37</v>
      </c>
      <c r="B22" s="263"/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269">
        <v>225758</v>
      </c>
      <c r="N22" s="263"/>
      <c r="O22" s="269" t="s">
        <v>0</v>
      </c>
      <c r="P22" s="263"/>
      <c r="Q22" s="269">
        <v>1683651</v>
      </c>
      <c r="R22" s="263"/>
      <c r="S22" s="270">
        <v>745.8</v>
      </c>
      <c r="T22" s="263"/>
      <c r="U22" s="270">
        <v>0</v>
      </c>
      <c r="V22" s="263"/>
    </row>
    <row r="23" spans="1:22" x14ac:dyDescent="0.2">
      <c r="A23" s="263" t="s">
        <v>38</v>
      </c>
      <c r="B23" s="263"/>
      <c r="C23" s="263"/>
      <c r="D23" s="263"/>
      <c r="E23" s="263"/>
      <c r="F23" s="263"/>
      <c r="G23" s="263"/>
      <c r="H23" s="263"/>
      <c r="I23" s="263"/>
      <c r="J23" s="263"/>
      <c r="K23" s="263"/>
      <c r="L23" s="263"/>
      <c r="M23" s="269">
        <v>114760</v>
      </c>
      <c r="N23" s="263"/>
      <c r="O23" s="269" t="s">
        <v>0</v>
      </c>
      <c r="P23" s="263"/>
      <c r="Q23" s="269">
        <v>300000</v>
      </c>
      <c r="R23" s="263"/>
      <c r="S23" s="270">
        <v>261.39999999999998</v>
      </c>
      <c r="T23" s="263"/>
      <c r="U23" s="270">
        <v>0</v>
      </c>
      <c r="V23" s="263"/>
    </row>
    <row r="24" spans="1:22" x14ac:dyDescent="0.2">
      <c r="A24" s="12" t="s">
        <v>201</v>
      </c>
      <c r="M24" s="15"/>
      <c r="N24" s="17">
        <v>1559264</v>
      </c>
      <c r="O24" s="15"/>
      <c r="P24" s="23">
        <v>0</v>
      </c>
      <c r="Q24" s="24"/>
      <c r="R24" s="23">
        <v>0</v>
      </c>
      <c r="S24" s="271">
        <v>0</v>
      </c>
      <c r="T24" s="264"/>
      <c r="U24" s="271">
        <v>0</v>
      </c>
      <c r="V24" s="264"/>
    </row>
    <row r="25" spans="1:22" x14ac:dyDescent="0.2">
      <c r="A25" s="263" t="s">
        <v>199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15"/>
      <c r="N25" s="16">
        <v>1559264</v>
      </c>
      <c r="O25" s="15"/>
      <c r="P25" s="19">
        <v>0</v>
      </c>
      <c r="Q25" s="25"/>
      <c r="R25" s="19">
        <v>0</v>
      </c>
      <c r="S25" s="270">
        <v>0</v>
      </c>
      <c r="T25" s="263"/>
      <c r="U25" s="270">
        <v>0</v>
      </c>
      <c r="V25" s="263"/>
    </row>
    <row r="26" spans="1:22" x14ac:dyDescent="0.2">
      <c r="A26" s="266" t="s">
        <v>39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7">
        <v>443143</v>
      </c>
      <c r="N26" s="263"/>
      <c r="O26" s="267">
        <v>280750</v>
      </c>
      <c r="P26" s="263"/>
      <c r="Q26" s="267">
        <v>578207</v>
      </c>
      <c r="R26" s="263"/>
      <c r="S26" s="268">
        <v>130.5</v>
      </c>
      <c r="T26" s="263"/>
      <c r="U26" s="268">
        <v>205.95</v>
      </c>
      <c r="V26" s="263"/>
    </row>
    <row r="27" spans="1:22" x14ac:dyDescent="0.2">
      <c r="A27" s="263" t="s">
        <v>40</v>
      </c>
      <c r="B27" s="263"/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9">
        <v>443143</v>
      </c>
      <c r="N27" s="263"/>
      <c r="O27" s="269" t="s">
        <v>0</v>
      </c>
      <c r="P27" s="263"/>
      <c r="Q27" s="269">
        <v>578207</v>
      </c>
      <c r="R27" s="263"/>
      <c r="S27" s="270">
        <v>130.5</v>
      </c>
      <c r="T27" s="263"/>
      <c r="U27" s="270">
        <v>0</v>
      </c>
      <c r="V27" s="263"/>
    </row>
    <row r="28" spans="1:22" x14ac:dyDescent="0.2">
      <c r="A28" s="266" t="s">
        <v>41</v>
      </c>
      <c r="B28" s="263"/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7">
        <v>531557</v>
      </c>
      <c r="N28" s="263"/>
      <c r="O28" s="267">
        <v>525522</v>
      </c>
      <c r="P28" s="263"/>
      <c r="Q28" s="267">
        <v>519663</v>
      </c>
      <c r="R28" s="263"/>
      <c r="S28" s="268">
        <v>97.8</v>
      </c>
      <c r="T28" s="263"/>
      <c r="U28" s="268">
        <v>98.88</v>
      </c>
      <c r="V28" s="263"/>
    </row>
    <row r="29" spans="1:22" x14ac:dyDescent="0.2">
      <c r="A29" s="266" t="s">
        <v>42</v>
      </c>
      <c r="B29" s="263"/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7">
        <v>11</v>
      </c>
      <c r="N29" s="263"/>
      <c r="O29" s="267">
        <v>5035</v>
      </c>
      <c r="P29" s="263"/>
      <c r="Q29" s="267">
        <v>13</v>
      </c>
      <c r="R29" s="263"/>
      <c r="S29" s="268">
        <v>118.2</v>
      </c>
      <c r="T29" s="263"/>
      <c r="U29" s="268">
        <v>0.26</v>
      </c>
      <c r="V29" s="263"/>
    </row>
    <row r="30" spans="1:22" x14ac:dyDescent="0.2">
      <c r="A30" s="263" t="s">
        <v>43</v>
      </c>
      <c r="B30" s="263"/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9">
        <v>11</v>
      </c>
      <c r="N30" s="263"/>
      <c r="O30" s="269" t="s">
        <v>0</v>
      </c>
      <c r="P30" s="263"/>
      <c r="Q30" s="269">
        <v>13</v>
      </c>
      <c r="R30" s="263"/>
      <c r="S30" s="270">
        <v>118.2</v>
      </c>
      <c r="T30" s="263"/>
      <c r="U30" s="270">
        <v>0</v>
      </c>
      <c r="V30" s="263"/>
    </row>
    <row r="31" spans="1:22" x14ac:dyDescent="0.2">
      <c r="A31" s="266" t="s">
        <v>44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7">
        <v>531546</v>
      </c>
      <c r="N31" s="263"/>
      <c r="O31" s="267">
        <v>520487</v>
      </c>
      <c r="P31" s="263"/>
      <c r="Q31" s="267">
        <v>519650</v>
      </c>
      <c r="R31" s="263"/>
      <c r="S31" s="268">
        <v>97.8</v>
      </c>
      <c r="T31" s="263"/>
      <c r="U31" s="268">
        <v>99.84</v>
      </c>
      <c r="V31" s="263"/>
    </row>
    <row r="32" spans="1:22" x14ac:dyDescent="0.2">
      <c r="A32" s="263" t="s">
        <v>45</v>
      </c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9">
        <v>63693</v>
      </c>
      <c r="N32" s="263"/>
      <c r="O32" s="269" t="s">
        <v>0</v>
      </c>
      <c r="P32" s="263"/>
      <c r="Q32" s="269">
        <v>197700</v>
      </c>
      <c r="R32" s="263"/>
      <c r="S32" s="270">
        <v>310.39999999999998</v>
      </c>
      <c r="T32" s="263"/>
      <c r="U32" s="270">
        <v>0</v>
      </c>
      <c r="V32" s="263"/>
    </row>
    <row r="33" spans="1:22" x14ac:dyDescent="0.2">
      <c r="A33" s="263" t="s">
        <v>46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9">
        <v>12378</v>
      </c>
      <c r="N33" s="263"/>
      <c r="O33" s="269" t="s">
        <v>0</v>
      </c>
      <c r="P33" s="263"/>
      <c r="Q33" s="269">
        <v>45913</v>
      </c>
      <c r="R33" s="263"/>
      <c r="S33" s="270">
        <v>370.9</v>
      </c>
      <c r="T33" s="263"/>
      <c r="U33" s="270">
        <v>0</v>
      </c>
      <c r="V33" s="263"/>
    </row>
    <row r="34" spans="1:22" x14ac:dyDescent="0.2">
      <c r="A34" s="263" t="s">
        <v>47</v>
      </c>
      <c r="B34" s="263"/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9">
        <v>441401</v>
      </c>
      <c r="N34" s="263"/>
      <c r="O34" s="269" t="s">
        <v>0</v>
      </c>
      <c r="P34" s="263"/>
      <c r="Q34" s="269">
        <v>233098</v>
      </c>
      <c r="R34" s="263"/>
      <c r="S34" s="270">
        <v>52.8</v>
      </c>
      <c r="T34" s="263"/>
      <c r="U34" s="270">
        <v>0</v>
      </c>
      <c r="V34" s="263"/>
    </row>
    <row r="35" spans="1:22" x14ac:dyDescent="0.2">
      <c r="A35" s="263" t="s">
        <v>48</v>
      </c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9">
        <v>14074</v>
      </c>
      <c r="N35" s="263"/>
      <c r="O35" s="269" t="s">
        <v>0</v>
      </c>
      <c r="P35" s="263"/>
      <c r="Q35" s="269">
        <v>42939</v>
      </c>
      <c r="R35" s="263"/>
      <c r="S35" s="270">
        <v>305.10000000000002</v>
      </c>
      <c r="T35" s="263"/>
      <c r="U35" s="270">
        <v>0</v>
      </c>
      <c r="V35" s="263"/>
    </row>
    <row r="36" spans="1:22" x14ac:dyDescent="0.2">
      <c r="A36" s="266" t="s">
        <v>49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7">
        <v>1004672</v>
      </c>
      <c r="N36" s="263"/>
      <c r="O36" s="267">
        <v>2179775</v>
      </c>
      <c r="P36" s="263"/>
      <c r="Q36" s="267">
        <v>1974497</v>
      </c>
      <c r="R36" s="263"/>
      <c r="S36" s="268">
        <v>196.5</v>
      </c>
      <c r="T36" s="263"/>
      <c r="U36" s="268">
        <v>90.58</v>
      </c>
      <c r="V36" s="263"/>
    </row>
    <row r="37" spans="1:22" x14ac:dyDescent="0.2">
      <c r="A37" s="266" t="s">
        <v>50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7">
        <v>32296</v>
      </c>
      <c r="N37" s="263"/>
      <c r="O37" s="267">
        <v>162250</v>
      </c>
      <c r="P37" s="263"/>
      <c r="Q37" s="267">
        <v>149576</v>
      </c>
      <c r="R37" s="263"/>
      <c r="S37" s="268">
        <v>463.1</v>
      </c>
      <c r="T37" s="263"/>
      <c r="U37" s="268">
        <v>92.19</v>
      </c>
      <c r="V37" s="263"/>
    </row>
    <row r="38" spans="1:22" x14ac:dyDescent="0.2">
      <c r="A38" s="263" t="s">
        <v>51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9">
        <v>2296</v>
      </c>
      <c r="N38" s="263"/>
      <c r="O38" s="269" t="s">
        <v>0</v>
      </c>
      <c r="P38" s="263"/>
      <c r="Q38" s="269">
        <v>1995</v>
      </c>
      <c r="R38" s="263"/>
      <c r="S38" s="270">
        <v>86.9</v>
      </c>
      <c r="T38" s="263"/>
      <c r="U38" s="270">
        <v>0</v>
      </c>
      <c r="V38" s="263"/>
    </row>
    <row r="39" spans="1:22" x14ac:dyDescent="0.2">
      <c r="A39" s="263" t="s">
        <v>52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9">
        <v>30000</v>
      </c>
      <c r="N39" s="263"/>
      <c r="O39" s="269" t="s">
        <v>0</v>
      </c>
      <c r="P39" s="263"/>
      <c r="Q39" s="269">
        <v>147581</v>
      </c>
      <c r="R39" s="263"/>
      <c r="S39" s="270">
        <v>491.9</v>
      </c>
      <c r="T39" s="263"/>
      <c r="U39" s="270">
        <v>0</v>
      </c>
      <c r="V39" s="263"/>
    </row>
    <row r="40" spans="1:22" x14ac:dyDescent="0.2">
      <c r="A40" s="266" t="s">
        <v>53</v>
      </c>
      <c r="B40" s="263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7">
        <v>259894</v>
      </c>
      <c r="N40" s="263"/>
      <c r="O40" s="267">
        <v>196525</v>
      </c>
      <c r="P40" s="263"/>
      <c r="Q40" s="267">
        <v>172980</v>
      </c>
      <c r="R40" s="263"/>
      <c r="S40" s="268">
        <v>66.599999999999994</v>
      </c>
      <c r="T40" s="263"/>
      <c r="U40" s="268">
        <v>88.02</v>
      </c>
      <c r="V40" s="263"/>
    </row>
    <row r="41" spans="1:22" x14ac:dyDescent="0.2">
      <c r="A41" s="263" t="s">
        <v>54</v>
      </c>
      <c r="B41" s="263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9">
        <v>20031</v>
      </c>
      <c r="N41" s="263"/>
      <c r="O41" s="269" t="s">
        <v>0</v>
      </c>
      <c r="P41" s="263"/>
      <c r="Q41" s="269">
        <v>27023</v>
      </c>
      <c r="R41" s="263"/>
      <c r="S41" s="270">
        <v>134.9</v>
      </c>
      <c r="T41" s="263"/>
      <c r="U41" s="270">
        <v>0</v>
      </c>
      <c r="V41" s="263"/>
    </row>
    <row r="42" spans="1:22" x14ac:dyDescent="0.2">
      <c r="A42" s="18" t="s">
        <v>200</v>
      </c>
      <c r="M42" s="13"/>
      <c r="N42" s="19">
        <v>721</v>
      </c>
      <c r="O42" s="13"/>
      <c r="Q42" s="13"/>
      <c r="R42" s="19">
        <v>0</v>
      </c>
      <c r="S42" s="270">
        <v>0</v>
      </c>
      <c r="T42" s="263"/>
      <c r="U42" s="270">
        <v>0</v>
      </c>
      <c r="V42" s="263"/>
    </row>
    <row r="43" spans="1:22" x14ac:dyDescent="0.2">
      <c r="A43" s="263" t="s">
        <v>55</v>
      </c>
      <c r="B43" s="263"/>
      <c r="C43" s="263"/>
      <c r="D43" s="263"/>
      <c r="E43" s="263"/>
      <c r="F43" s="263"/>
      <c r="G43" s="263"/>
      <c r="H43" s="263"/>
      <c r="I43" s="263"/>
      <c r="J43" s="263"/>
      <c r="K43" s="263"/>
      <c r="L43" s="263"/>
      <c r="M43" s="269">
        <v>239142</v>
      </c>
      <c r="N43" s="263"/>
      <c r="O43" s="269" t="s">
        <v>0</v>
      </c>
      <c r="P43" s="263"/>
      <c r="Q43" s="269">
        <v>145957</v>
      </c>
      <c r="R43" s="263"/>
      <c r="S43" s="270">
        <v>61</v>
      </c>
      <c r="T43" s="263"/>
      <c r="U43" s="270">
        <v>0</v>
      </c>
      <c r="V43" s="263"/>
    </row>
    <row r="44" spans="1:22" x14ac:dyDescent="0.2">
      <c r="A44" s="266" t="s">
        <v>56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3"/>
      <c r="L44" s="263"/>
      <c r="M44" s="267">
        <v>712482</v>
      </c>
      <c r="N44" s="263"/>
      <c r="O44" s="267">
        <v>1821000</v>
      </c>
      <c r="P44" s="263"/>
      <c r="Q44" s="267">
        <v>1651941</v>
      </c>
      <c r="R44" s="263"/>
      <c r="S44" s="268">
        <v>231.9</v>
      </c>
      <c r="T44" s="263"/>
      <c r="U44" s="268">
        <v>90.72</v>
      </c>
      <c r="V44" s="263"/>
    </row>
    <row r="45" spans="1:22" x14ac:dyDescent="0.2">
      <c r="A45" s="263" t="s">
        <v>57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9">
        <v>268947</v>
      </c>
      <c r="N45" s="263"/>
      <c r="O45" s="269" t="s">
        <v>0</v>
      </c>
      <c r="P45" s="263"/>
      <c r="Q45" s="269">
        <v>1103455</v>
      </c>
      <c r="R45" s="263"/>
      <c r="S45" s="270">
        <v>410.3</v>
      </c>
      <c r="T45" s="263"/>
      <c r="U45" s="270">
        <v>0</v>
      </c>
      <c r="V45" s="263"/>
    </row>
    <row r="46" spans="1:22" x14ac:dyDescent="0.2">
      <c r="A46" s="263" t="s">
        <v>58</v>
      </c>
      <c r="B46" s="263"/>
      <c r="C46" s="263"/>
      <c r="D46" s="263"/>
      <c r="E46" s="263"/>
      <c r="F46" s="263"/>
      <c r="G46" s="263"/>
      <c r="H46" s="263"/>
      <c r="I46" s="263"/>
      <c r="J46" s="263"/>
      <c r="K46" s="263"/>
      <c r="L46" s="263"/>
      <c r="M46" s="269">
        <v>443535</v>
      </c>
      <c r="N46" s="263"/>
      <c r="O46" s="269" t="s">
        <v>0</v>
      </c>
      <c r="P46" s="263"/>
      <c r="Q46" s="269">
        <v>548486</v>
      </c>
      <c r="R46" s="263"/>
      <c r="S46" s="270">
        <v>123.7</v>
      </c>
      <c r="T46" s="263"/>
      <c r="U46" s="270">
        <v>0</v>
      </c>
      <c r="V46" s="263"/>
    </row>
    <row r="47" spans="1:22" x14ac:dyDescent="0.2">
      <c r="A47" s="266" t="s">
        <v>59</v>
      </c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7">
        <v>13800</v>
      </c>
      <c r="N47" s="263"/>
      <c r="O47" s="267">
        <v>89030</v>
      </c>
      <c r="P47" s="263"/>
      <c r="Q47" s="267">
        <v>0</v>
      </c>
      <c r="R47" s="263"/>
      <c r="S47" s="271">
        <v>0</v>
      </c>
      <c r="T47" s="264"/>
      <c r="U47" s="271">
        <v>0</v>
      </c>
      <c r="V47" s="264"/>
    </row>
    <row r="48" spans="1:22" x14ac:dyDescent="0.2">
      <c r="A48" s="266" t="s">
        <v>60</v>
      </c>
      <c r="B48" s="263"/>
      <c r="C48" s="263"/>
      <c r="D48" s="263"/>
      <c r="E48" s="263"/>
      <c r="F48" s="263"/>
      <c r="G48" s="263"/>
      <c r="H48" s="263"/>
      <c r="I48" s="263"/>
      <c r="J48" s="263"/>
      <c r="K48" s="263"/>
      <c r="L48" s="263"/>
      <c r="M48" s="267">
        <v>13800</v>
      </c>
      <c r="N48" s="263"/>
      <c r="O48" s="267">
        <v>87030</v>
      </c>
      <c r="P48" s="263"/>
      <c r="Q48" s="267">
        <v>0</v>
      </c>
      <c r="R48" s="263"/>
      <c r="S48" s="271">
        <v>0</v>
      </c>
      <c r="T48" s="264"/>
      <c r="U48" s="271">
        <v>0</v>
      </c>
      <c r="V48" s="264"/>
    </row>
    <row r="49" spans="1:23" x14ac:dyDescent="0.2">
      <c r="A49" s="263" t="s">
        <v>61</v>
      </c>
      <c r="B49" s="263"/>
      <c r="C49" s="263"/>
      <c r="D49" s="263"/>
      <c r="E49" s="263"/>
      <c r="F49" s="263"/>
      <c r="G49" s="263"/>
      <c r="H49" s="263"/>
      <c r="I49" s="263"/>
      <c r="J49" s="263"/>
      <c r="K49" s="263"/>
      <c r="L49" s="263"/>
      <c r="M49" s="269">
        <v>13800</v>
      </c>
      <c r="N49" s="263"/>
      <c r="O49" s="269" t="s">
        <v>0</v>
      </c>
      <c r="P49" s="263"/>
      <c r="Q49" s="269">
        <v>0</v>
      </c>
      <c r="R49" s="263"/>
      <c r="S49" s="270">
        <v>0</v>
      </c>
      <c r="T49" s="263"/>
      <c r="U49" s="270">
        <v>0</v>
      </c>
      <c r="V49" s="263"/>
    </row>
    <row r="50" spans="1:23" x14ac:dyDescent="0.2">
      <c r="A50" s="266" t="s">
        <v>62</v>
      </c>
      <c r="B50" s="263"/>
      <c r="C50" s="263"/>
      <c r="D50" s="263"/>
      <c r="E50" s="263"/>
      <c r="F50" s="263"/>
      <c r="G50" s="263"/>
      <c r="H50" s="263"/>
      <c r="I50" s="263"/>
      <c r="J50" s="263"/>
      <c r="K50" s="263"/>
      <c r="L50" s="263"/>
      <c r="M50" s="267">
        <v>0</v>
      </c>
      <c r="N50" s="263"/>
      <c r="O50" s="267">
        <v>2000</v>
      </c>
      <c r="P50" s="263"/>
      <c r="Q50" s="267">
        <v>0</v>
      </c>
      <c r="R50" s="263"/>
      <c r="S50" s="271">
        <v>0</v>
      </c>
      <c r="T50" s="264"/>
      <c r="U50" s="271">
        <v>0</v>
      </c>
      <c r="V50" s="264"/>
    </row>
    <row r="51" spans="1:23" x14ac:dyDescent="0.2">
      <c r="A51" s="263" t="s">
        <v>63</v>
      </c>
      <c r="B51" s="263"/>
      <c r="C51" s="263"/>
      <c r="D51" s="263"/>
      <c r="E51" s="263"/>
      <c r="F51" s="263"/>
      <c r="G51" s="263"/>
      <c r="H51" s="263"/>
      <c r="I51" s="263"/>
      <c r="J51" s="263"/>
      <c r="K51" s="263"/>
      <c r="L51" s="263"/>
      <c r="M51" s="269">
        <v>0</v>
      </c>
      <c r="N51" s="263"/>
      <c r="O51" s="269" t="s">
        <v>0</v>
      </c>
      <c r="P51" s="263"/>
      <c r="Q51" s="269">
        <v>0</v>
      </c>
      <c r="R51" s="263"/>
      <c r="S51" s="270">
        <v>0</v>
      </c>
      <c r="T51" s="263"/>
      <c r="U51" s="270">
        <v>0</v>
      </c>
      <c r="V51" s="263"/>
    </row>
    <row r="52" spans="1:23" x14ac:dyDescent="0.2">
      <c r="A52" s="263" t="s">
        <v>64</v>
      </c>
      <c r="B52" s="263"/>
      <c r="C52" s="263"/>
      <c r="D52" s="263"/>
      <c r="E52" s="263"/>
      <c r="F52" s="263"/>
      <c r="G52" s="263"/>
      <c r="H52" s="263"/>
      <c r="I52" s="263"/>
      <c r="J52" s="263"/>
      <c r="K52" s="263"/>
      <c r="L52" s="263"/>
      <c r="M52" s="269">
        <v>0</v>
      </c>
      <c r="N52" s="263"/>
      <c r="O52" s="269" t="s">
        <v>0</v>
      </c>
      <c r="P52" s="263"/>
      <c r="Q52" s="269">
        <v>0</v>
      </c>
      <c r="R52" s="263"/>
      <c r="S52" s="270">
        <v>0</v>
      </c>
      <c r="T52" s="263"/>
      <c r="U52" s="270">
        <v>0</v>
      </c>
      <c r="V52" s="263"/>
    </row>
    <row r="53" spans="1:23" x14ac:dyDescent="0.2">
      <c r="A53" s="266" t="s">
        <v>65</v>
      </c>
      <c r="B53" s="263"/>
      <c r="C53" s="263"/>
      <c r="D53" s="263"/>
      <c r="E53" s="263"/>
      <c r="F53" s="263"/>
      <c r="G53" s="263"/>
      <c r="H53" s="263"/>
      <c r="I53" s="263"/>
      <c r="J53" s="263"/>
      <c r="K53" s="263"/>
      <c r="L53" s="263"/>
      <c r="M53" s="267">
        <v>39975</v>
      </c>
      <c r="N53" s="263"/>
      <c r="O53" s="267">
        <v>54000</v>
      </c>
      <c r="P53" s="263"/>
      <c r="Q53" s="267">
        <v>53804</v>
      </c>
      <c r="R53" s="263"/>
      <c r="S53" s="268">
        <v>134.6</v>
      </c>
      <c r="T53" s="263"/>
      <c r="U53" s="268">
        <v>99.64</v>
      </c>
      <c r="V53" s="263"/>
    </row>
    <row r="54" spans="1:23" x14ac:dyDescent="0.2">
      <c r="A54" s="266" t="s">
        <v>66</v>
      </c>
      <c r="B54" s="263"/>
      <c r="C54" s="263"/>
      <c r="D54" s="263"/>
      <c r="E54" s="263"/>
      <c r="F54" s="263"/>
      <c r="G54" s="263"/>
      <c r="H54" s="263"/>
      <c r="I54" s="263"/>
      <c r="J54" s="263"/>
      <c r="K54" s="263"/>
      <c r="L54" s="263"/>
      <c r="M54" s="267">
        <v>39975</v>
      </c>
      <c r="N54" s="263"/>
      <c r="O54" s="267">
        <v>54000</v>
      </c>
      <c r="P54" s="263"/>
      <c r="Q54" s="267">
        <v>53804</v>
      </c>
      <c r="R54" s="263"/>
      <c r="S54" s="268">
        <v>134.6</v>
      </c>
      <c r="T54" s="263"/>
      <c r="U54" s="268">
        <v>99.64</v>
      </c>
      <c r="V54" s="263"/>
    </row>
    <row r="55" spans="1:23" x14ac:dyDescent="0.2">
      <c r="A55" s="265" t="s">
        <v>208</v>
      </c>
      <c r="B55" s="263"/>
      <c r="C55" s="263"/>
      <c r="D55" s="263"/>
      <c r="E55" s="263"/>
      <c r="F55" s="263"/>
      <c r="G55" s="263"/>
      <c r="H55" s="263"/>
      <c r="I55" s="263"/>
      <c r="J55" s="263"/>
      <c r="K55" s="263"/>
      <c r="L55" s="263"/>
      <c r="M55" s="269">
        <v>39975</v>
      </c>
      <c r="N55" s="263"/>
      <c r="O55" s="269" t="s">
        <v>0</v>
      </c>
      <c r="P55" s="263"/>
      <c r="Q55" s="269">
        <v>53804</v>
      </c>
      <c r="R55" s="263"/>
      <c r="S55" s="270">
        <v>134.6</v>
      </c>
      <c r="T55" s="263"/>
      <c r="U55" s="270">
        <v>0</v>
      </c>
      <c r="V55" s="263"/>
    </row>
    <row r="56" spans="1:23" x14ac:dyDescent="0.2">
      <c r="A56" s="266" t="s">
        <v>12</v>
      </c>
      <c r="B56" s="263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7">
        <v>1505812</v>
      </c>
      <c r="N56" s="263"/>
      <c r="O56" s="267">
        <v>1013370</v>
      </c>
      <c r="P56" s="263"/>
      <c r="Q56" s="267">
        <v>1049857</v>
      </c>
      <c r="R56" s="263"/>
      <c r="S56" s="268">
        <v>69.7</v>
      </c>
      <c r="T56" s="263"/>
      <c r="U56" s="268">
        <v>103.6</v>
      </c>
      <c r="V56" s="263"/>
    </row>
    <row r="57" spans="1:23" x14ac:dyDescent="0.2">
      <c r="A57" s="266" t="s">
        <v>67</v>
      </c>
      <c r="B57" s="263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267">
        <v>1500214</v>
      </c>
      <c r="N57" s="263"/>
      <c r="O57" s="267">
        <v>1007770</v>
      </c>
      <c r="P57" s="263"/>
      <c r="Q57" s="267">
        <v>1044378</v>
      </c>
      <c r="R57" s="263"/>
      <c r="S57" s="268">
        <v>69.599999999999994</v>
      </c>
      <c r="T57" s="263"/>
      <c r="U57" s="268">
        <v>103.63</v>
      </c>
      <c r="V57" s="263"/>
    </row>
    <row r="58" spans="1:23" x14ac:dyDescent="0.2">
      <c r="A58" s="266" t="s">
        <v>68</v>
      </c>
      <c r="B58" s="263"/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7">
        <v>1500214</v>
      </c>
      <c r="N58" s="263"/>
      <c r="O58" s="267">
        <v>1007770</v>
      </c>
      <c r="P58" s="263"/>
      <c r="Q58" s="267">
        <v>1044378</v>
      </c>
      <c r="R58" s="263"/>
      <c r="S58" s="268">
        <v>69.599999999999994</v>
      </c>
      <c r="T58" s="263"/>
      <c r="U58" s="268">
        <v>103.63</v>
      </c>
      <c r="V58" s="263"/>
    </row>
    <row r="59" spans="1:23" x14ac:dyDescent="0.2">
      <c r="A59" s="263" t="s">
        <v>69</v>
      </c>
      <c r="B59" s="263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9">
        <v>1500214</v>
      </c>
      <c r="N59" s="263"/>
      <c r="O59" s="269"/>
      <c r="P59" s="263"/>
      <c r="Q59" s="269">
        <v>1044378</v>
      </c>
      <c r="R59" s="263"/>
      <c r="S59" s="270">
        <v>69.599999999999994</v>
      </c>
      <c r="T59" s="263"/>
      <c r="U59" s="270">
        <v>0</v>
      </c>
      <c r="V59" s="263"/>
    </row>
    <row r="60" spans="1:23" x14ac:dyDescent="0.2">
      <c r="A60" s="264" t="s">
        <v>202</v>
      </c>
      <c r="B60" s="263"/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13"/>
      <c r="N60" s="17">
        <v>5598</v>
      </c>
      <c r="O60" s="13"/>
      <c r="P60" s="17">
        <v>5600</v>
      </c>
      <c r="Q60" s="13"/>
      <c r="R60" s="17">
        <v>5479</v>
      </c>
      <c r="S60" s="20"/>
      <c r="T60" s="23">
        <v>97.9</v>
      </c>
      <c r="U60" s="20"/>
      <c r="V60" s="12">
        <v>97.84</v>
      </c>
    </row>
    <row r="61" spans="1:23" x14ac:dyDescent="0.2">
      <c r="A61" s="265" t="s">
        <v>203</v>
      </c>
      <c r="B61" s="263"/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13"/>
      <c r="N61" s="16">
        <v>5598</v>
      </c>
      <c r="O61" s="13"/>
      <c r="P61" s="16"/>
      <c r="Q61" s="13"/>
      <c r="R61" s="16">
        <v>5479</v>
      </c>
      <c r="S61" s="14"/>
      <c r="T61" s="19">
        <v>97.9</v>
      </c>
      <c r="U61" s="14"/>
      <c r="V61" s="270">
        <v>0</v>
      </c>
      <c r="W61" s="263"/>
    </row>
    <row r="62" spans="1:23" x14ac:dyDescent="0.2">
      <c r="A62" s="264" t="s">
        <v>19</v>
      </c>
      <c r="B62" s="263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13"/>
      <c r="N62" s="17">
        <v>616617</v>
      </c>
      <c r="O62" s="13"/>
      <c r="P62" s="17">
        <v>1500000</v>
      </c>
      <c r="Q62" s="21"/>
      <c r="R62" s="17">
        <v>1500000</v>
      </c>
      <c r="S62" s="20"/>
      <c r="T62" s="12">
        <v>243.3</v>
      </c>
      <c r="U62" s="20"/>
      <c r="V62" s="26">
        <v>1</v>
      </c>
    </row>
    <row r="63" spans="1:23" x14ac:dyDescent="0.2">
      <c r="A63" s="264" t="s">
        <v>159</v>
      </c>
      <c r="B63" s="263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13"/>
      <c r="N63" s="17">
        <v>616617</v>
      </c>
      <c r="O63" s="13"/>
      <c r="P63" s="17">
        <v>1500000</v>
      </c>
      <c r="Q63" s="21"/>
      <c r="R63" s="17">
        <v>1500000</v>
      </c>
      <c r="S63" s="20"/>
      <c r="T63" s="12">
        <v>243.3</v>
      </c>
      <c r="U63" s="20"/>
      <c r="V63" s="26">
        <v>1</v>
      </c>
    </row>
    <row r="64" spans="1:23" x14ac:dyDescent="0.2">
      <c r="A64" s="264" t="s">
        <v>204</v>
      </c>
      <c r="B64" s="263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13"/>
      <c r="N64" s="17">
        <v>458578</v>
      </c>
      <c r="O64" s="13"/>
      <c r="P64" s="17">
        <v>1500000</v>
      </c>
      <c r="Q64" s="21"/>
      <c r="R64" s="17">
        <v>1500000</v>
      </c>
      <c r="S64" s="20"/>
      <c r="T64" s="12">
        <v>327.10000000000002</v>
      </c>
      <c r="U64" s="20"/>
      <c r="V64" s="26">
        <v>1</v>
      </c>
    </row>
    <row r="65" spans="1:23" x14ac:dyDescent="0.2">
      <c r="A65" s="265" t="s">
        <v>205</v>
      </c>
      <c r="B65" s="263"/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13"/>
      <c r="N65" s="16">
        <v>458578</v>
      </c>
      <c r="O65" s="13"/>
      <c r="P65" s="16"/>
      <c r="Q65" s="13"/>
      <c r="R65" s="16">
        <v>1500000</v>
      </c>
      <c r="S65" s="14"/>
      <c r="T65" s="12">
        <v>327.10000000000002</v>
      </c>
      <c r="U65" s="14"/>
      <c r="V65" s="270">
        <v>0</v>
      </c>
      <c r="W65" s="263"/>
    </row>
    <row r="66" spans="1:23" x14ac:dyDescent="0.2">
      <c r="A66" s="264" t="s">
        <v>206</v>
      </c>
      <c r="B66" s="263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13"/>
      <c r="N66" s="17">
        <v>158039</v>
      </c>
      <c r="O66" s="13"/>
      <c r="P66" s="17">
        <v>0</v>
      </c>
      <c r="Q66" s="21"/>
      <c r="R66" s="23">
        <v>0</v>
      </c>
      <c r="S66" s="271">
        <v>0</v>
      </c>
      <c r="T66" s="264"/>
      <c r="U66" s="271">
        <v>0</v>
      </c>
      <c r="V66" s="264"/>
    </row>
    <row r="67" spans="1:23" x14ac:dyDescent="0.2">
      <c r="A67" s="265" t="s">
        <v>207</v>
      </c>
      <c r="B67" s="263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13"/>
      <c r="N67" s="16">
        <v>158039</v>
      </c>
      <c r="O67" s="13"/>
      <c r="P67" s="16"/>
      <c r="Q67" s="13"/>
      <c r="R67" s="22">
        <v>0</v>
      </c>
      <c r="S67" s="270">
        <v>0</v>
      </c>
      <c r="T67" s="263"/>
      <c r="U67" s="270">
        <v>0</v>
      </c>
      <c r="V67" s="263"/>
    </row>
    <row r="68" spans="1:23" x14ac:dyDescent="0.2">
      <c r="A68" s="266" t="s">
        <v>14</v>
      </c>
      <c r="B68" s="263"/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7">
        <v>7453522</v>
      </c>
      <c r="N68" s="263"/>
      <c r="O68" s="267">
        <v>8273601</v>
      </c>
      <c r="P68" s="263"/>
      <c r="Q68" s="267">
        <v>7498966</v>
      </c>
      <c r="R68" s="263"/>
      <c r="S68" s="268">
        <v>100.6</v>
      </c>
      <c r="T68" s="263"/>
      <c r="U68" s="268">
        <v>90.64</v>
      </c>
      <c r="V68" s="263"/>
    </row>
    <row r="69" spans="1:23" x14ac:dyDescent="0.2">
      <c r="A69" s="266" t="s">
        <v>70</v>
      </c>
      <c r="B69" s="263"/>
      <c r="C69" s="263"/>
      <c r="D69" s="263"/>
      <c r="E69" s="263"/>
      <c r="F69" s="263"/>
      <c r="G69" s="263"/>
      <c r="H69" s="263"/>
      <c r="I69" s="263"/>
      <c r="J69" s="263"/>
      <c r="K69" s="263"/>
      <c r="L69" s="263"/>
      <c r="M69" s="267">
        <v>1379831</v>
      </c>
      <c r="N69" s="263"/>
      <c r="O69" s="267">
        <v>1913643</v>
      </c>
      <c r="P69" s="263"/>
      <c r="Q69" s="267">
        <v>1857847</v>
      </c>
      <c r="R69" s="263"/>
      <c r="S69" s="268">
        <v>134.6</v>
      </c>
      <c r="T69" s="263"/>
      <c r="U69" s="268">
        <v>97.08</v>
      </c>
      <c r="V69" s="263"/>
    </row>
    <row r="70" spans="1:23" x14ac:dyDescent="0.2">
      <c r="A70" s="266" t="s">
        <v>71</v>
      </c>
      <c r="B70" s="263"/>
      <c r="C70" s="263"/>
      <c r="D70" s="263"/>
      <c r="E70" s="263"/>
      <c r="F70" s="263"/>
      <c r="G70" s="263"/>
      <c r="H70" s="263"/>
      <c r="I70" s="263"/>
      <c r="J70" s="263"/>
      <c r="K70" s="263"/>
      <c r="L70" s="263"/>
      <c r="M70" s="267">
        <v>1146529</v>
      </c>
      <c r="N70" s="263"/>
      <c r="O70" s="267">
        <v>1605368</v>
      </c>
      <c r="P70" s="263"/>
      <c r="Q70" s="267">
        <v>1549139</v>
      </c>
      <c r="R70" s="263"/>
      <c r="S70" s="268">
        <v>135.1</v>
      </c>
      <c r="T70" s="263"/>
      <c r="U70" s="268">
        <v>96.5</v>
      </c>
      <c r="V70" s="263"/>
    </row>
    <row r="71" spans="1:23" x14ac:dyDescent="0.2">
      <c r="A71" s="263" t="s">
        <v>72</v>
      </c>
      <c r="B71" s="263"/>
      <c r="C71" s="263"/>
      <c r="D71" s="263"/>
      <c r="E71" s="263"/>
      <c r="F71" s="263"/>
      <c r="G71" s="263"/>
      <c r="H71" s="263"/>
      <c r="I71" s="263"/>
      <c r="J71" s="263"/>
      <c r="K71" s="263"/>
      <c r="L71" s="263"/>
      <c r="M71" s="269">
        <v>1136162</v>
      </c>
      <c r="N71" s="263"/>
      <c r="O71" s="269" t="s">
        <v>0</v>
      </c>
      <c r="P71" s="263"/>
      <c r="Q71" s="269">
        <v>1539636</v>
      </c>
      <c r="R71" s="263"/>
      <c r="S71" s="270">
        <v>135.5</v>
      </c>
      <c r="T71" s="263"/>
      <c r="U71" s="270">
        <v>0</v>
      </c>
      <c r="V71" s="263"/>
    </row>
    <row r="72" spans="1:23" x14ac:dyDescent="0.2">
      <c r="A72" s="265" t="s">
        <v>209</v>
      </c>
      <c r="B72" s="263"/>
      <c r="C72" s="263"/>
      <c r="D72" s="263"/>
      <c r="E72" s="263"/>
      <c r="F72" s="263"/>
      <c r="G72" s="263"/>
      <c r="H72" s="263"/>
      <c r="I72" s="263"/>
      <c r="J72" s="263"/>
      <c r="K72" s="263"/>
      <c r="L72" s="263"/>
      <c r="M72" s="269">
        <v>10367</v>
      </c>
      <c r="N72" s="263"/>
      <c r="O72" s="269" t="s">
        <v>0</v>
      </c>
      <c r="P72" s="263"/>
      <c r="Q72" s="269">
        <v>9503</v>
      </c>
      <c r="R72" s="263"/>
      <c r="S72" s="270">
        <v>91.7</v>
      </c>
      <c r="T72" s="263"/>
      <c r="U72" s="270">
        <v>0</v>
      </c>
      <c r="V72" s="263"/>
    </row>
    <row r="73" spans="1:23" x14ac:dyDescent="0.2">
      <c r="A73" s="266" t="s">
        <v>73</v>
      </c>
      <c r="B73" s="263"/>
      <c r="C73" s="263"/>
      <c r="D73" s="263"/>
      <c r="E73" s="263"/>
      <c r="F73" s="263"/>
      <c r="G73" s="263"/>
      <c r="H73" s="263"/>
      <c r="I73" s="263"/>
      <c r="J73" s="263"/>
      <c r="K73" s="263"/>
      <c r="L73" s="263"/>
      <c r="M73" s="267">
        <v>44219</v>
      </c>
      <c r="N73" s="263"/>
      <c r="O73" s="267">
        <v>45100</v>
      </c>
      <c r="P73" s="263"/>
      <c r="Q73" s="267">
        <v>53100</v>
      </c>
      <c r="R73" s="263"/>
      <c r="S73" s="268">
        <v>120.1</v>
      </c>
      <c r="T73" s="263"/>
      <c r="U73" s="268">
        <v>117.74</v>
      </c>
      <c r="V73" s="263"/>
    </row>
    <row r="74" spans="1:23" x14ac:dyDescent="0.2">
      <c r="A74" s="263" t="s">
        <v>74</v>
      </c>
      <c r="B74" s="263"/>
      <c r="C74" s="263"/>
      <c r="D74" s="263"/>
      <c r="E74" s="263"/>
      <c r="F74" s="263"/>
      <c r="G74" s="263"/>
      <c r="H74" s="263"/>
      <c r="I74" s="263"/>
      <c r="J74" s="263"/>
      <c r="K74" s="263"/>
      <c r="L74" s="263"/>
      <c r="M74" s="269">
        <v>44219</v>
      </c>
      <c r="N74" s="263"/>
      <c r="O74" s="269"/>
      <c r="P74" s="263"/>
      <c r="Q74" s="269">
        <v>53100</v>
      </c>
      <c r="R74" s="263"/>
      <c r="S74" s="270">
        <v>120.1</v>
      </c>
      <c r="T74" s="263"/>
      <c r="U74" s="270">
        <v>0</v>
      </c>
      <c r="V74" s="263"/>
    </row>
    <row r="75" spans="1:23" x14ac:dyDescent="0.2">
      <c r="A75" s="266" t="s">
        <v>75</v>
      </c>
      <c r="B75" s="263"/>
      <c r="C75" s="263"/>
      <c r="D75" s="263"/>
      <c r="E75" s="263"/>
      <c r="F75" s="263"/>
      <c r="G75" s="263"/>
      <c r="H75" s="263"/>
      <c r="I75" s="263"/>
      <c r="J75" s="263"/>
      <c r="K75" s="263"/>
      <c r="L75" s="263"/>
      <c r="M75" s="267">
        <v>189083</v>
      </c>
      <c r="N75" s="263"/>
      <c r="O75" s="267">
        <v>263175</v>
      </c>
      <c r="P75" s="263"/>
      <c r="Q75" s="267">
        <v>255608</v>
      </c>
      <c r="R75" s="263"/>
      <c r="S75" s="268">
        <v>135.19999999999999</v>
      </c>
      <c r="T75" s="263"/>
      <c r="U75" s="268">
        <v>97.12</v>
      </c>
      <c r="V75" s="263"/>
    </row>
    <row r="76" spans="1:23" x14ac:dyDescent="0.2">
      <c r="A76" s="263" t="s">
        <v>76</v>
      </c>
      <c r="B76" s="263"/>
      <c r="C76" s="263"/>
      <c r="D76" s="263"/>
      <c r="E76" s="263"/>
      <c r="F76" s="263"/>
      <c r="G76" s="263"/>
      <c r="H76" s="263"/>
      <c r="I76" s="263"/>
      <c r="J76" s="263"/>
      <c r="K76" s="263"/>
      <c r="L76" s="263"/>
      <c r="M76" s="269">
        <v>189083</v>
      </c>
      <c r="N76" s="263"/>
      <c r="O76" s="269" t="s">
        <v>0</v>
      </c>
      <c r="P76" s="263"/>
      <c r="Q76" s="269">
        <v>255608</v>
      </c>
      <c r="R76" s="263"/>
      <c r="S76" s="270">
        <v>135.19999999999999</v>
      </c>
      <c r="T76" s="263"/>
      <c r="U76" s="270">
        <v>0</v>
      </c>
      <c r="V76" s="263"/>
    </row>
    <row r="77" spans="1:23" x14ac:dyDescent="0.2">
      <c r="A77" s="266" t="s">
        <v>77</v>
      </c>
      <c r="B77" s="263"/>
      <c r="C77" s="263"/>
      <c r="D77" s="263"/>
      <c r="E77" s="263"/>
      <c r="F77" s="263"/>
      <c r="G77" s="263"/>
      <c r="H77" s="263"/>
      <c r="I77" s="263"/>
      <c r="J77" s="263"/>
      <c r="K77" s="263"/>
      <c r="L77" s="263"/>
      <c r="M77" s="267">
        <v>4292298</v>
      </c>
      <c r="N77" s="263"/>
      <c r="O77" s="267">
        <v>4190766</v>
      </c>
      <c r="P77" s="263"/>
      <c r="Q77" s="267">
        <v>3682461</v>
      </c>
      <c r="R77" s="263"/>
      <c r="S77" s="268">
        <v>85.8</v>
      </c>
      <c r="T77" s="263"/>
      <c r="U77" s="268">
        <v>87.87</v>
      </c>
      <c r="V77" s="263"/>
    </row>
    <row r="78" spans="1:23" x14ac:dyDescent="0.2">
      <c r="A78" s="266" t="s">
        <v>78</v>
      </c>
      <c r="B78" s="263"/>
      <c r="C78" s="263"/>
      <c r="D78" s="263"/>
      <c r="E78" s="263"/>
      <c r="F78" s="263"/>
      <c r="G78" s="263"/>
      <c r="H78" s="263"/>
      <c r="I78" s="263"/>
      <c r="J78" s="263"/>
      <c r="K78" s="263"/>
      <c r="L78" s="263"/>
      <c r="M78" s="267">
        <v>119144</v>
      </c>
      <c r="N78" s="263"/>
      <c r="O78" s="267">
        <v>163812</v>
      </c>
      <c r="P78" s="263"/>
      <c r="Q78" s="267">
        <v>160633</v>
      </c>
      <c r="R78" s="263"/>
      <c r="S78" s="268">
        <v>134.80000000000001</v>
      </c>
      <c r="T78" s="263"/>
      <c r="U78" s="268">
        <v>98.06</v>
      </c>
      <c r="V78" s="263"/>
    </row>
    <row r="79" spans="1:23" x14ac:dyDescent="0.2">
      <c r="A79" s="263" t="s">
        <v>79</v>
      </c>
      <c r="B79" s="263"/>
      <c r="C79" s="263"/>
      <c r="D79" s="263"/>
      <c r="E79" s="263"/>
      <c r="F79" s="263"/>
      <c r="G79" s="263"/>
      <c r="H79" s="263"/>
      <c r="I79" s="263"/>
      <c r="J79" s="263"/>
      <c r="K79" s="263"/>
      <c r="L79" s="263"/>
      <c r="M79" s="269">
        <v>0</v>
      </c>
      <c r="N79" s="263"/>
      <c r="O79" s="269" t="s">
        <v>0</v>
      </c>
      <c r="P79" s="263"/>
      <c r="Q79" s="269">
        <v>11805</v>
      </c>
      <c r="R79" s="263"/>
      <c r="S79" s="270">
        <v>0</v>
      </c>
      <c r="T79" s="263"/>
      <c r="U79" s="270">
        <v>0</v>
      </c>
      <c r="V79" s="263"/>
    </row>
    <row r="80" spans="1:23" x14ac:dyDescent="0.2">
      <c r="A80" s="263" t="s">
        <v>80</v>
      </c>
      <c r="B80" s="263"/>
      <c r="C80" s="263"/>
      <c r="D80" s="263"/>
      <c r="E80" s="263"/>
      <c r="F80" s="263"/>
      <c r="G80" s="263"/>
      <c r="H80" s="263"/>
      <c r="I80" s="263"/>
      <c r="J80" s="263"/>
      <c r="K80" s="263"/>
      <c r="L80" s="263"/>
      <c r="M80" s="269">
        <v>39848</v>
      </c>
      <c r="N80" s="263"/>
      <c r="O80" s="269" t="s">
        <v>0</v>
      </c>
      <c r="P80" s="263"/>
      <c r="Q80" s="269">
        <v>54481</v>
      </c>
      <c r="R80" s="263"/>
      <c r="S80" s="270">
        <v>136.69999999999999</v>
      </c>
      <c r="T80" s="263"/>
      <c r="U80" s="270">
        <v>0</v>
      </c>
      <c r="V80" s="263"/>
    </row>
    <row r="81" spans="1:22" x14ac:dyDescent="0.2">
      <c r="A81" s="263" t="s">
        <v>81</v>
      </c>
      <c r="B81" s="263"/>
      <c r="C81" s="263"/>
      <c r="D81" s="263"/>
      <c r="E81" s="263"/>
      <c r="F81" s="263"/>
      <c r="G81" s="263"/>
      <c r="H81" s="263"/>
      <c r="I81" s="263"/>
      <c r="J81" s="263"/>
      <c r="K81" s="263"/>
      <c r="L81" s="263"/>
      <c r="M81" s="269">
        <v>26229</v>
      </c>
      <c r="N81" s="263"/>
      <c r="O81" s="269" t="s">
        <v>0</v>
      </c>
      <c r="P81" s="263"/>
      <c r="Q81" s="269">
        <v>9887</v>
      </c>
      <c r="R81" s="263"/>
      <c r="S81" s="270">
        <v>37.700000000000003</v>
      </c>
      <c r="T81" s="263"/>
      <c r="U81" s="270">
        <v>0</v>
      </c>
      <c r="V81" s="263"/>
    </row>
    <row r="82" spans="1:22" x14ac:dyDescent="0.2">
      <c r="A82" s="263" t="s">
        <v>82</v>
      </c>
      <c r="B82" s="263"/>
      <c r="C82" s="263"/>
      <c r="D82" s="263"/>
      <c r="E82" s="263"/>
      <c r="F82" s="263"/>
      <c r="G82" s="263"/>
      <c r="H82" s="263"/>
      <c r="I82" s="263"/>
      <c r="J82" s="263"/>
      <c r="K82" s="263"/>
      <c r="L82" s="263"/>
      <c r="M82" s="269">
        <v>53067</v>
      </c>
      <c r="N82" s="263"/>
      <c r="O82" s="269" t="s">
        <v>0</v>
      </c>
      <c r="P82" s="263"/>
      <c r="Q82" s="269">
        <v>84460</v>
      </c>
      <c r="R82" s="263"/>
      <c r="S82" s="270">
        <v>159.19999999999999</v>
      </c>
      <c r="T82" s="263"/>
      <c r="U82" s="270">
        <v>0</v>
      </c>
      <c r="V82" s="263"/>
    </row>
    <row r="83" spans="1:22" x14ac:dyDescent="0.2">
      <c r="A83" s="266" t="s">
        <v>83</v>
      </c>
      <c r="B83" s="263"/>
      <c r="C83" s="263"/>
      <c r="D83" s="263"/>
      <c r="E83" s="263"/>
      <c r="F83" s="263"/>
      <c r="G83" s="263"/>
      <c r="H83" s="263"/>
      <c r="I83" s="263"/>
      <c r="J83" s="263"/>
      <c r="K83" s="263"/>
      <c r="L83" s="263"/>
      <c r="M83" s="267">
        <v>932532</v>
      </c>
      <c r="N83" s="263"/>
      <c r="O83" s="267">
        <v>1128680</v>
      </c>
      <c r="P83" s="263"/>
      <c r="Q83" s="267">
        <v>1110729</v>
      </c>
      <c r="R83" s="263"/>
      <c r="S83" s="268">
        <v>119.1</v>
      </c>
      <c r="T83" s="263"/>
      <c r="U83" s="268">
        <v>98.41</v>
      </c>
      <c r="V83" s="263"/>
    </row>
    <row r="84" spans="1:22" x14ac:dyDescent="0.2">
      <c r="A84" s="263" t="s">
        <v>84</v>
      </c>
      <c r="B84" s="263"/>
      <c r="C84" s="263"/>
      <c r="D84" s="263"/>
      <c r="E84" s="263"/>
      <c r="F84" s="263"/>
      <c r="G84" s="263"/>
      <c r="H84" s="263"/>
      <c r="I84" s="263"/>
      <c r="J84" s="263"/>
      <c r="K84" s="263"/>
      <c r="L84" s="263"/>
      <c r="M84" s="269">
        <v>86227</v>
      </c>
      <c r="N84" s="263"/>
      <c r="O84" s="269" t="s">
        <v>0</v>
      </c>
      <c r="P84" s="263"/>
      <c r="Q84" s="269">
        <v>92639</v>
      </c>
      <c r="R84" s="263"/>
      <c r="S84" s="270">
        <v>107.4</v>
      </c>
      <c r="T84" s="263"/>
      <c r="U84" s="270">
        <v>0</v>
      </c>
      <c r="V84" s="263"/>
    </row>
    <row r="85" spans="1:22" x14ac:dyDescent="0.2">
      <c r="A85" s="263" t="s">
        <v>85</v>
      </c>
      <c r="B85" s="263"/>
      <c r="C85" s="263"/>
      <c r="D85" s="263"/>
      <c r="E85" s="263"/>
      <c r="F85" s="263"/>
      <c r="G85" s="263"/>
      <c r="H85" s="263"/>
      <c r="I85" s="263"/>
      <c r="J85" s="263"/>
      <c r="K85" s="263"/>
      <c r="L85" s="263"/>
      <c r="M85" s="269">
        <v>0</v>
      </c>
      <c r="N85" s="263"/>
      <c r="O85" s="269" t="s">
        <v>0</v>
      </c>
      <c r="P85" s="263"/>
      <c r="Q85" s="269">
        <v>0</v>
      </c>
      <c r="R85" s="263"/>
      <c r="S85" s="270">
        <v>0</v>
      </c>
      <c r="T85" s="263"/>
      <c r="U85" s="270">
        <v>0</v>
      </c>
      <c r="V85" s="263"/>
    </row>
    <row r="86" spans="1:22" x14ac:dyDescent="0.2">
      <c r="A86" s="263" t="s">
        <v>86</v>
      </c>
      <c r="B86" s="263"/>
      <c r="C86" s="263"/>
      <c r="D86" s="263"/>
      <c r="E86" s="263"/>
      <c r="F86" s="263"/>
      <c r="G86" s="263"/>
      <c r="H86" s="263"/>
      <c r="I86" s="263"/>
      <c r="J86" s="263"/>
      <c r="K86" s="263"/>
      <c r="L86" s="263"/>
      <c r="M86" s="269">
        <v>592755</v>
      </c>
      <c r="N86" s="263"/>
      <c r="O86" s="269" t="s">
        <v>0</v>
      </c>
      <c r="P86" s="263"/>
      <c r="Q86" s="269">
        <v>696388</v>
      </c>
      <c r="R86" s="263"/>
      <c r="S86" s="270">
        <v>117.5</v>
      </c>
      <c r="T86" s="263"/>
      <c r="U86" s="270">
        <v>0</v>
      </c>
      <c r="V86" s="263"/>
    </row>
    <row r="87" spans="1:22" x14ac:dyDescent="0.2">
      <c r="A87" s="263" t="s">
        <v>87</v>
      </c>
      <c r="B87" s="263"/>
      <c r="C87" s="263"/>
      <c r="D87" s="263"/>
      <c r="E87" s="263"/>
      <c r="F87" s="263"/>
      <c r="G87" s="263"/>
      <c r="H87" s="263"/>
      <c r="I87" s="263"/>
      <c r="J87" s="263"/>
      <c r="K87" s="263"/>
      <c r="L87" s="263"/>
      <c r="M87" s="269">
        <v>243132</v>
      </c>
      <c r="N87" s="263"/>
      <c r="O87" s="269" t="s">
        <v>0</v>
      </c>
      <c r="P87" s="263"/>
      <c r="Q87" s="269">
        <v>245581</v>
      </c>
      <c r="R87" s="263"/>
      <c r="S87" s="270">
        <v>101</v>
      </c>
      <c r="T87" s="263"/>
      <c r="U87" s="270">
        <v>0</v>
      </c>
      <c r="V87" s="263"/>
    </row>
    <row r="88" spans="1:22" x14ac:dyDescent="0.2">
      <c r="A88" s="263" t="s">
        <v>88</v>
      </c>
      <c r="B88" s="263"/>
      <c r="C88" s="263"/>
      <c r="D88" s="263"/>
      <c r="E88" s="263"/>
      <c r="F88" s="263"/>
      <c r="G88" s="263"/>
      <c r="H88" s="263"/>
      <c r="I88" s="263"/>
      <c r="J88" s="263"/>
      <c r="K88" s="263"/>
      <c r="L88" s="263"/>
      <c r="M88" s="269">
        <v>10418</v>
      </c>
      <c r="N88" s="263"/>
      <c r="O88" s="269" t="s">
        <v>0</v>
      </c>
      <c r="P88" s="263"/>
      <c r="Q88" s="269">
        <v>71468</v>
      </c>
      <c r="R88" s="263"/>
      <c r="S88" s="270">
        <v>686</v>
      </c>
      <c r="T88" s="263"/>
      <c r="U88" s="270">
        <v>0</v>
      </c>
      <c r="V88" s="263"/>
    </row>
    <row r="89" spans="1:22" x14ac:dyDescent="0.2">
      <c r="A89" s="263" t="s">
        <v>89</v>
      </c>
      <c r="B89" s="263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9">
        <v>0</v>
      </c>
      <c r="N89" s="263"/>
      <c r="O89" s="269" t="s">
        <v>0</v>
      </c>
      <c r="P89" s="263"/>
      <c r="Q89" s="269">
        <v>4653</v>
      </c>
      <c r="R89" s="263"/>
      <c r="S89" s="270">
        <v>0</v>
      </c>
      <c r="T89" s="263"/>
      <c r="U89" s="270">
        <v>0</v>
      </c>
      <c r="V89" s="263"/>
    </row>
    <row r="90" spans="1:22" x14ac:dyDescent="0.2">
      <c r="A90" s="266" t="s">
        <v>90</v>
      </c>
      <c r="B90" s="263"/>
      <c r="C90" s="263"/>
      <c r="D90" s="263"/>
      <c r="E90" s="263"/>
      <c r="F90" s="263"/>
      <c r="G90" s="263"/>
      <c r="H90" s="263"/>
      <c r="I90" s="263"/>
      <c r="J90" s="263"/>
      <c r="K90" s="263"/>
      <c r="L90" s="263"/>
      <c r="M90" s="267">
        <v>2901717</v>
      </c>
      <c r="N90" s="263"/>
      <c r="O90" s="267">
        <v>2562516</v>
      </c>
      <c r="P90" s="263"/>
      <c r="Q90" s="267">
        <v>2203635</v>
      </c>
      <c r="R90" s="263"/>
      <c r="S90" s="268">
        <v>75.900000000000006</v>
      </c>
      <c r="T90" s="263"/>
      <c r="U90" s="268">
        <v>86</v>
      </c>
      <c r="V90" s="263"/>
    </row>
    <row r="91" spans="1:22" x14ac:dyDescent="0.2">
      <c r="A91" s="263" t="s">
        <v>91</v>
      </c>
      <c r="B91" s="263"/>
      <c r="C91" s="263"/>
      <c r="D91" s="263"/>
      <c r="E91" s="263"/>
      <c r="F91" s="263"/>
      <c r="G91" s="263"/>
      <c r="H91" s="263"/>
      <c r="I91" s="263"/>
      <c r="J91" s="263"/>
      <c r="K91" s="263"/>
      <c r="L91" s="263"/>
      <c r="M91" s="269">
        <v>134798</v>
      </c>
      <c r="N91" s="263"/>
      <c r="O91" s="269" t="s">
        <v>0</v>
      </c>
      <c r="P91" s="263"/>
      <c r="Q91" s="269">
        <v>138471</v>
      </c>
      <c r="R91" s="263"/>
      <c r="S91" s="270">
        <v>102.7</v>
      </c>
      <c r="T91" s="263"/>
      <c r="U91" s="270">
        <v>0</v>
      </c>
      <c r="V91" s="263"/>
    </row>
    <row r="92" spans="1:22" x14ac:dyDescent="0.2">
      <c r="A92" s="263" t="s">
        <v>92</v>
      </c>
      <c r="B92" s="263"/>
      <c r="C92" s="263"/>
      <c r="D92" s="263"/>
      <c r="E92" s="263"/>
      <c r="F92" s="263"/>
      <c r="G92" s="263"/>
      <c r="H92" s="263"/>
      <c r="I92" s="263"/>
      <c r="J92" s="263"/>
      <c r="K92" s="263"/>
      <c r="L92" s="263"/>
      <c r="M92" s="269">
        <v>1679954</v>
      </c>
      <c r="N92" s="263"/>
      <c r="O92" s="269" t="s">
        <v>0</v>
      </c>
      <c r="P92" s="263"/>
      <c r="Q92" s="269">
        <v>885224</v>
      </c>
      <c r="R92" s="263"/>
      <c r="S92" s="270">
        <v>52.7</v>
      </c>
      <c r="T92" s="263"/>
      <c r="U92" s="270">
        <v>0</v>
      </c>
      <c r="V92" s="263"/>
    </row>
    <row r="93" spans="1:22" x14ac:dyDescent="0.2">
      <c r="A93" s="263" t="s">
        <v>93</v>
      </c>
      <c r="B93" s="263"/>
      <c r="C93" s="263"/>
      <c r="D93" s="263"/>
      <c r="E93" s="263"/>
      <c r="F93" s="263"/>
      <c r="G93" s="263"/>
      <c r="H93" s="263"/>
      <c r="I93" s="263"/>
      <c r="J93" s="263"/>
      <c r="K93" s="263"/>
      <c r="L93" s="263"/>
      <c r="M93" s="269">
        <v>62878</v>
      </c>
      <c r="N93" s="263"/>
      <c r="O93" s="269" t="s">
        <v>0</v>
      </c>
      <c r="P93" s="263"/>
      <c r="Q93" s="269">
        <v>21242</v>
      </c>
      <c r="R93" s="263"/>
      <c r="S93" s="270">
        <v>33.799999999999997</v>
      </c>
      <c r="T93" s="263"/>
      <c r="U93" s="270">
        <v>0</v>
      </c>
      <c r="V93" s="263"/>
    </row>
    <row r="94" spans="1:22" x14ac:dyDescent="0.2">
      <c r="A94" s="263" t="s">
        <v>94</v>
      </c>
      <c r="B94" s="263"/>
      <c r="C94" s="263"/>
      <c r="D94" s="263"/>
      <c r="E94" s="263"/>
      <c r="F94" s="263"/>
      <c r="G94" s="263"/>
      <c r="H94" s="263"/>
      <c r="I94" s="263"/>
      <c r="J94" s="263"/>
      <c r="K94" s="263"/>
      <c r="L94" s="263"/>
      <c r="M94" s="269">
        <v>362443</v>
      </c>
      <c r="N94" s="263"/>
      <c r="O94" s="269" t="s">
        <v>0</v>
      </c>
      <c r="P94" s="263"/>
      <c r="Q94" s="269">
        <v>358407</v>
      </c>
      <c r="R94" s="263"/>
      <c r="S94" s="270">
        <v>98.9</v>
      </c>
      <c r="T94" s="263"/>
      <c r="U94" s="270">
        <v>0</v>
      </c>
      <c r="V94" s="263"/>
    </row>
    <row r="95" spans="1:22" x14ac:dyDescent="0.2">
      <c r="A95" s="263" t="s">
        <v>95</v>
      </c>
      <c r="B95" s="263"/>
      <c r="C95" s="263"/>
      <c r="D95" s="263"/>
      <c r="E95" s="263"/>
      <c r="F95" s="263"/>
      <c r="G95" s="263"/>
      <c r="H95" s="263"/>
      <c r="I95" s="263"/>
      <c r="J95" s="263"/>
      <c r="K95" s="263"/>
      <c r="L95" s="263"/>
      <c r="M95" s="269">
        <v>47416</v>
      </c>
      <c r="N95" s="263"/>
      <c r="O95" s="269" t="s">
        <v>0</v>
      </c>
      <c r="P95" s="263"/>
      <c r="Q95" s="269">
        <v>48717</v>
      </c>
      <c r="R95" s="263"/>
      <c r="S95" s="270">
        <v>102.7</v>
      </c>
      <c r="T95" s="263"/>
      <c r="U95" s="270">
        <v>0</v>
      </c>
      <c r="V95" s="263"/>
    </row>
    <row r="96" spans="1:22" x14ac:dyDescent="0.2">
      <c r="A96" s="263" t="s">
        <v>96</v>
      </c>
      <c r="B96" s="263"/>
      <c r="C96" s="263"/>
      <c r="D96" s="263"/>
      <c r="E96" s="263"/>
      <c r="F96" s="263"/>
      <c r="G96" s="263"/>
      <c r="H96" s="263"/>
      <c r="I96" s="263"/>
      <c r="J96" s="263"/>
      <c r="K96" s="263"/>
      <c r="L96" s="263"/>
      <c r="M96" s="269">
        <v>20904</v>
      </c>
      <c r="N96" s="263"/>
      <c r="O96" s="269" t="s">
        <v>0</v>
      </c>
      <c r="P96" s="263"/>
      <c r="Q96" s="269">
        <v>18610</v>
      </c>
      <c r="R96" s="263"/>
      <c r="S96" s="270">
        <v>89</v>
      </c>
      <c r="T96" s="263"/>
      <c r="U96" s="270">
        <v>0</v>
      </c>
      <c r="V96" s="263"/>
    </row>
    <row r="97" spans="1:22" x14ac:dyDescent="0.2">
      <c r="A97" s="263" t="s">
        <v>97</v>
      </c>
      <c r="B97" s="263"/>
      <c r="C97" s="263"/>
      <c r="D97" s="263"/>
      <c r="E97" s="263"/>
      <c r="F97" s="263"/>
      <c r="G97" s="263"/>
      <c r="H97" s="263"/>
      <c r="I97" s="263"/>
      <c r="J97" s="263"/>
      <c r="K97" s="263"/>
      <c r="L97" s="263"/>
      <c r="M97" s="269">
        <v>473649</v>
      </c>
      <c r="N97" s="263"/>
      <c r="O97" s="269" t="s">
        <v>0</v>
      </c>
      <c r="P97" s="263"/>
      <c r="Q97" s="269">
        <v>439392</v>
      </c>
      <c r="R97" s="263"/>
      <c r="S97" s="270">
        <v>92.8</v>
      </c>
      <c r="T97" s="263"/>
      <c r="U97" s="270">
        <v>0</v>
      </c>
      <c r="V97" s="263"/>
    </row>
    <row r="98" spans="1:22" x14ac:dyDescent="0.2">
      <c r="A98" s="263" t="s">
        <v>98</v>
      </c>
      <c r="B98" s="263"/>
      <c r="C98" s="263"/>
      <c r="D98" s="263"/>
      <c r="E98" s="263"/>
      <c r="F98" s="263"/>
      <c r="G98" s="263"/>
      <c r="H98" s="263"/>
      <c r="I98" s="263"/>
      <c r="J98" s="263"/>
      <c r="K98" s="263"/>
      <c r="L98" s="263"/>
      <c r="M98" s="269">
        <v>109135</v>
      </c>
      <c r="N98" s="263"/>
      <c r="O98" s="269" t="s">
        <v>0</v>
      </c>
      <c r="P98" s="263"/>
      <c r="Q98" s="269">
        <v>128310</v>
      </c>
      <c r="R98" s="263"/>
      <c r="S98" s="270">
        <v>117.6</v>
      </c>
      <c r="T98" s="263"/>
      <c r="U98" s="270">
        <v>0</v>
      </c>
      <c r="V98" s="263"/>
    </row>
    <row r="99" spans="1:22" x14ac:dyDescent="0.2">
      <c r="A99" s="263" t="s">
        <v>99</v>
      </c>
      <c r="B99" s="263"/>
      <c r="C99" s="263"/>
      <c r="D99" s="263"/>
      <c r="E99" s="263"/>
      <c r="F99" s="263"/>
      <c r="G99" s="263"/>
      <c r="H99" s="263"/>
      <c r="I99" s="263"/>
      <c r="J99" s="263"/>
      <c r="K99" s="263"/>
      <c r="L99" s="263"/>
      <c r="M99" s="269">
        <v>10540</v>
      </c>
      <c r="N99" s="263"/>
      <c r="O99" s="269" t="s">
        <v>0</v>
      </c>
      <c r="P99" s="263"/>
      <c r="Q99" s="269">
        <v>165262</v>
      </c>
      <c r="R99" s="263"/>
      <c r="S99" s="270">
        <v>1568</v>
      </c>
      <c r="T99" s="263"/>
      <c r="U99" s="270">
        <v>0</v>
      </c>
      <c r="V99" s="263"/>
    </row>
    <row r="100" spans="1:22" x14ac:dyDescent="0.2">
      <c r="A100" s="266" t="s">
        <v>100</v>
      </c>
      <c r="B100" s="263"/>
      <c r="C100" s="263"/>
      <c r="D100" s="263"/>
      <c r="E100" s="263"/>
      <c r="F100" s="263"/>
      <c r="G100" s="263"/>
      <c r="H100" s="263"/>
      <c r="I100" s="263"/>
      <c r="J100" s="263"/>
      <c r="K100" s="263"/>
      <c r="L100" s="263"/>
      <c r="M100" s="267">
        <v>47149</v>
      </c>
      <c r="N100" s="263"/>
      <c r="O100" s="267">
        <v>11198</v>
      </c>
      <c r="P100" s="263"/>
      <c r="Q100" s="267">
        <v>16797</v>
      </c>
      <c r="R100" s="263"/>
      <c r="S100" s="268">
        <v>35.6</v>
      </c>
      <c r="T100" s="263"/>
      <c r="U100" s="268">
        <v>150</v>
      </c>
      <c r="V100" s="263"/>
    </row>
    <row r="101" spans="1:22" x14ac:dyDescent="0.2">
      <c r="A101" s="263" t="s">
        <v>101</v>
      </c>
      <c r="B101" s="263"/>
      <c r="C101" s="263"/>
      <c r="D101" s="263"/>
      <c r="E101" s="263"/>
      <c r="F101" s="263"/>
      <c r="G101" s="263"/>
      <c r="H101" s="263"/>
      <c r="I101" s="263"/>
      <c r="J101" s="263"/>
      <c r="K101" s="263"/>
      <c r="L101" s="263"/>
      <c r="M101" s="269">
        <v>47149</v>
      </c>
      <c r="N101" s="263"/>
      <c r="O101" s="269" t="s">
        <v>0</v>
      </c>
      <c r="P101" s="263"/>
      <c r="Q101" s="269">
        <v>16797</v>
      </c>
      <c r="R101" s="263"/>
      <c r="S101" s="270">
        <v>35.6</v>
      </c>
      <c r="T101" s="263"/>
      <c r="U101" s="270">
        <v>0</v>
      </c>
      <c r="V101" s="263"/>
    </row>
    <row r="102" spans="1:22" x14ac:dyDescent="0.2">
      <c r="A102" s="266" t="s">
        <v>102</v>
      </c>
      <c r="B102" s="263"/>
      <c r="C102" s="263"/>
      <c r="D102" s="263"/>
      <c r="E102" s="263"/>
      <c r="F102" s="263"/>
      <c r="G102" s="263"/>
      <c r="H102" s="263"/>
      <c r="I102" s="263"/>
      <c r="J102" s="263"/>
      <c r="K102" s="263"/>
      <c r="L102" s="263"/>
      <c r="M102" s="267">
        <v>291756</v>
      </c>
      <c r="N102" s="263"/>
      <c r="O102" s="267">
        <v>324560</v>
      </c>
      <c r="P102" s="263"/>
      <c r="Q102" s="267">
        <v>190667</v>
      </c>
      <c r="R102" s="263"/>
      <c r="S102" s="268">
        <v>65.400000000000006</v>
      </c>
      <c r="T102" s="263"/>
      <c r="U102" s="268">
        <v>58.75</v>
      </c>
      <c r="V102" s="263"/>
    </row>
    <row r="103" spans="1:22" x14ac:dyDescent="0.2">
      <c r="A103" s="263" t="s">
        <v>103</v>
      </c>
      <c r="B103" s="263"/>
      <c r="C103" s="263"/>
      <c r="D103" s="263"/>
      <c r="E103" s="263"/>
      <c r="F103" s="263"/>
      <c r="G103" s="263"/>
      <c r="H103" s="263"/>
      <c r="I103" s="263"/>
      <c r="J103" s="263"/>
      <c r="K103" s="263"/>
      <c r="L103" s="263"/>
      <c r="M103" s="269">
        <v>124183</v>
      </c>
      <c r="N103" s="263"/>
      <c r="O103" s="269" t="s">
        <v>0</v>
      </c>
      <c r="P103" s="263"/>
      <c r="Q103" s="269">
        <v>86224</v>
      </c>
      <c r="R103" s="263"/>
      <c r="S103" s="270">
        <v>69.400000000000006</v>
      </c>
      <c r="T103" s="263"/>
      <c r="U103" s="270">
        <v>0</v>
      </c>
      <c r="V103" s="263"/>
    </row>
    <row r="104" spans="1:22" x14ac:dyDescent="0.2">
      <c r="A104" s="263" t="s">
        <v>104</v>
      </c>
      <c r="B104" s="263"/>
      <c r="C104" s="263"/>
      <c r="D104" s="263"/>
      <c r="E104" s="263"/>
      <c r="F104" s="263"/>
      <c r="G104" s="263"/>
      <c r="H104" s="263"/>
      <c r="I104" s="263"/>
      <c r="J104" s="263"/>
      <c r="K104" s="263"/>
      <c r="L104" s="263"/>
      <c r="M104" s="269">
        <v>20146</v>
      </c>
      <c r="N104" s="263"/>
      <c r="O104" s="269" t="s">
        <v>0</v>
      </c>
      <c r="P104" s="263"/>
      <c r="Q104" s="269">
        <v>17197</v>
      </c>
      <c r="R104" s="263"/>
      <c r="S104" s="270">
        <v>85.4</v>
      </c>
      <c r="T104" s="263"/>
      <c r="U104" s="270">
        <v>0</v>
      </c>
      <c r="V104" s="263"/>
    </row>
    <row r="105" spans="1:22" x14ac:dyDescent="0.2">
      <c r="A105" s="263" t="s">
        <v>105</v>
      </c>
      <c r="B105" s="263"/>
      <c r="C105" s="263"/>
      <c r="D105" s="263"/>
      <c r="E105" s="263"/>
      <c r="F105" s="263"/>
      <c r="G105" s="263"/>
      <c r="H105" s="263"/>
      <c r="I105" s="263"/>
      <c r="J105" s="263"/>
      <c r="K105" s="263"/>
      <c r="L105" s="263"/>
      <c r="M105" s="269">
        <v>87293</v>
      </c>
      <c r="N105" s="263"/>
      <c r="O105" s="269" t="s">
        <v>0</v>
      </c>
      <c r="P105" s="263"/>
      <c r="Q105" s="269">
        <v>44647</v>
      </c>
      <c r="R105" s="263"/>
      <c r="S105" s="270">
        <v>51.1</v>
      </c>
      <c r="T105" s="263"/>
      <c r="U105" s="270">
        <v>0</v>
      </c>
      <c r="V105" s="263"/>
    </row>
    <row r="106" spans="1:22" x14ac:dyDescent="0.2">
      <c r="A106" s="263" t="s">
        <v>106</v>
      </c>
      <c r="B106" s="263"/>
      <c r="C106" s="263"/>
      <c r="D106" s="263"/>
      <c r="E106" s="263"/>
      <c r="F106" s="263"/>
      <c r="G106" s="263"/>
      <c r="H106" s="263"/>
      <c r="I106" s="263"/>
      <c r="J106" s="263"/>
      <c r="K106" s="263"/>
      <c r="L106" s="263"/>
      <c r="M106" s="269">
        <v>5856</v>
      </c>
      <c r="N106" s="263"/>
      <c r="O106" s="269" t="s">
        <v>0</v>
      </c>
      <c r="P106" s="263"/>
      <c r="Q106" s="269">
        <v>18356</v>
      </c>
      <c r="R106" s="263"/>
      <c r="S106" s="270">
        <v>313.5</v>
      </c>
      <c r="T106" s="263"/>
      <c r="U106" s="270">
        <v>0</v>
      </c>
      <c r="V106" s="263"/>
    </row>
    <row r="107" spans="1:22" x14ac:dyDescent="0.2">
      <c r="A107" s="263" t="s">
        <v>107</v>
      </c>
      <c r="B107" s="263"/>
      <c r="C107" s="263"/>
      <c r="D107" s="263"/>
      <c r="E107" s="263"/>
      <c r="F107" s="263"/>
      <c r="G107" s="263"/>
      <c r="H107" s="263"/>
      <c r="I107" s="263"/>
      <c r="J107" s="263"/>
      <c r="K107" s="263"/>
      <c r="L107" s="263"/>
      <c r="M107" s="269">
        <v>900</v>
      </c>
      <c r="N107" s="263"/>
      <c r="O107" s="269" t="s">
        <v>0</v>
      </c>
      <c r="P107" s="263"/>
      <c r="Q107" s="269">
        <v>6491</v>
      </c>
      <c r="R107" s="263"/>
      <c r="S107" s="270">
        <v>721.2</v>
      </c>
      <c r="T107" s="263"/>
      <c r="U107" s="270">
        <v>0</v>
      </c>
      <c r="V107" s="263"/>
    </row>
    <row r="108" spans="1:22" x14ac:dyDescent="0.2">
      <c r="A108" s="263" t="s">
        <v>108</v>
      </c>
      <c r="B108" s="263"/>
      <c r="C108" s="263"/>
      <c r="D108" s="263"/>
      <c r="E108" s="263"/>
      <c r="F108" s="263"/>
      <c r="G108" s="263"/>
      <c r="H108" s="263"/>
      <c r="I108" s="263"/>
      <c r="J108" s="263"/>
      <c r="K108" s="263"/>
      <c r="L108" s="263"/>
      <c r="M108" s="269">
        <v>6384</v>
      </c>
      <c r="N108" s="263"/>
      <c r="O108" s="269" t="s">
        <v>0</v>
      </c>
      <c r="P108" s="263"/>
      <c r="Q108" s="269">
        <v>0</v>
      </c>
      <c r="R108" s="263"/>
      <c r="S108" s="270">
        <v>0</v>
      </c>
      <c r="T108" s="263"/>
      <c r="U108" s="270">
        <v>0</v>
      </c>
      <c r="V108" s="263"/>
    </row>
    <row r="109" spans="1:22" x14ac:dyDescent="0.2">
      <c r="A109" s="263" t="s">
        <v>109</v>
      </c>
      <c r="B109" s="263"/>
      <c r="C109" s="263"/>
      <c r="D109" s="263"/>
      <c r="E109" s="263"/>
      <c r="F109" s="263"/>
      <c r="G109" s="263"/>
      <c r="H109" s="263"/>
      <c r="I109" s="263"/>
      <c r="J109" s="263"/>
      <c r="K109" s="263"/>
      <c r="L109" s="263"/>
      <c r="M109" s="269">
        <v>46994</v>
      </c>
      <c r="N109" s="263"/>
      <c r="O109" s="269" t="s">
        <v>0</v>
      </c>
      <c r="P109" s="263"/>
      <c r="Q109" s="269">
        <v>17752</v>
      </c>
      <c r="R109" s="263"/>
      <c r="S109" s="270">
        <v>37.799999999999997</v>
      </c>
      <c r="T109" s="263"/>
      <c r="U109" s="270">
        <v>0</v>
      </c>
      <c r="V109" s="263"/>
    </row>
    <row r="110" spans="1:22" x14ac:dyDescent="0.2">
      <c r="A110" s="266" t="s">
        <v>110</v>
      </c>
      <c r="B110" s="263"/>
      <c r="C110" s="263"/>
      <c r="D110" s="263"/>
      <c r="E110" s="263"/>
      <c r="F110" s="263"/>
      <c r="G110" s="263"/>
      <c r="H110" s="263"/>
      <c r="I110" s="263"/>
      <c r="J110" s="263"/>
      <c r="K110" s="263"/>
      <c r="L110" s="263"/>
      <c r="M110" s="267">
        <v>98015</v>
      </c>
      <c r="N110" s="263"/>
      <c r="O110" s="267">
        <v>110650</v>
      </c>
      <c r="P110" s="263"/>
      <c r="Q110" s="267">
        <v>85304</v>
      </c>
      <c r="R110" s="263"/>
      <c r="S110" s="268">
        <v>87</v>
      </c>
      <c r="T110" s="263"/>
      <c r="U110" s="268">
        <v>77.09</v>
      </c>
      <c r="V110" s="263"/>
    </row>
    <row r="111" spans="1:22" x14ac:dyDescent="0.2">
      <c r="A111" s="266" t="s">
        <v>111</v>
      </c>
      <c r="B111" s="263"/>
      <c r="C111" s="263"/>
      <c r="D111" s="263"/>
      <c r="E111" s="263"/>
      <c r="F111" s="263"/>
      <c r="G111" s="263"/>
      <c r="H111" s="263"/>
      <c r="I111" s="263"/>
      <c r="J111" s="263"/>
      <c r="K111" s="263"/>
      <c r="L111" s="263"/>
      <c r="M111" s="267">
        <v>20983</v>
      </c>
      <c r="N111" s="263"/>
      <c r="O111" s="267">
        <v>15000</v>
      </c>
      <c r="P111" s="263"/>
      <c r="Q111" s="267">
        <v>17925</v>
      </c>
      <c r="R111" s="263"/>
      <c r="S111" s="268">
        <v>85.4</v>
      </c>
      <c r="T111" s="263"/>
      <c r="U111" s="268">
        <v>119.5</v>
      </c>
      <c r="V111" s="263"/>
    </row>
    <row r="112" spans="1:22" x14ac:dyDescent="0.2">
      <c r="A112" s="263" t="s">
        <v>112</v>
      </c>
      <c r="B112" s="263"/>
      <c r="C112" s="263"/>
      <c r="D112" s="263"/>
      <c r="E112" s="263"/>
      <c r="F112" s="263"/>
      <c r="G112" s="263"/>
      <c r="H112" s="263"/>
      <c r="I112" s="263"/>
      <c r="J112" s="263"/>
      <c r="K112" s="263"/>
      <c r="L112" s="263"/>
      <c r="M112" s="269">
        <v>20983</v>
      </c>
      <c r="N112" s="263"/>
      <c r="O112" s="269" t="s">
        <v>0</v>
      </c>
      <c r="P112" s="263"/>
      <c r="Q112" s="269">
        <v>17925</v>
      </c>
      <c r="R112" s="263"/>
      <c r="S112" s="270">
        <v>85.4</v>
      </c>
      <c r="T112" s="263"/>
      <c r="U112" s="270">
        <v>0</v>
      </c>
      <c r="V112" s="263"/>
    </row>
    <row r="113" spans="1:22" x14ac:dyDescent="0.2">
      <c r="A113" s="266" t="s">
        <v>113</v>
      </c>
      <c r="B113" s="263"/>
      <c r="C113" s="263"/>
      <c r="D113" s="263"/>
      <c r="E113" s="263"/>
      <c r="F113" s="263"/>
      <c r="G113" s="263"/>
      <c r="H113" s="263"/>
      <c r="I113" s="263"/>
      <c r="J113" s="263"/>
      <c r="K113" s="263"/>
      <c r="L113" s="263"/>
      <c r="M113" s="267">
        <v>77032</v>
      </c>
      <c r="N113" s="263"/>
      <c r="O113" s="267">
        <v>95650</v>
      </c>
      <c r="P113" s="263"/>
      <c r="Q113" s="267">
        <v>67379</v>
      </c>
      <c r="R113" s="263"/>
      <c r="S113" s="268">
        <v>87.5</v>
      </c>
      <c r="T113" s="263"/>
      <c r="U113" s="268">
        <v>70.44</v>
      </c>
      <c r="V113" s="263"/>
    </row>
    <row r="114" spans="1:22" x14ac:dyDescent="0.2">
      <c r="A114" s="263" t="s">
        <v>114</v>
      </c>
      <c r="B114" s="263"/>
      <c r="C114" s="263"/>
      <c r="D114" s="263"/>
      <c r="E114" s="263"/>
      <c r="F114" s="263"/>
      <c r="G114" s="263"/>
      <c r="H114" s="263"/>
      <c r="I114" s="263"/>
      <c r="J114" s="263"/>
      <c r="K114" s="263"/>
      <c r="L114" s="263"/>
      <c r="M114" s="269">
        <v>26323</v>
      </c>
      <c r="N114" s="263"/>
      <c r="O114" s="269" t="s">
        <v>0</v>
      </c>
      <c r="P114" s="263"/>
      <c r="Q114" s="269">
        <v>18942</v>
      </c>
      <c r="R114" s="263"/>
      <c r="S114" s="270">
        <v>72</v>
      </c>
      <c r="T114" s="263"/>
      <c r="U114" s="270">
        <v>0</v>
      </c>
      <c r="V114" s="263"/>
    </row>
    <row r="115" spans="1:22" x14ac:dyDescent="0.2">
      <c r="A115" s="263" t="s">
        <v>115</v>
      </c>
      <c r="B115" s="263"/>
      <c r="C115" s="263"/>
      <c r="D115" s="263"/>
      <c r="E115" s="263"/>
      <c r="F115" s="263"/>
      <c r="G115" s="263"/>
      <c r="H115" s="263"/>
      <c r="I115" s="263"/>
      <c r="J115" s="263"/>
      <c r="K115" s="263"/>
      <c r="L115" s="263"/>
      <c r="M115" s="269">
        <v>4102</v>
      </c>
      <c r="N115" s="263"/>
      <c r="O115" s="269" t="s">
        <v>0</v>
      </c>
      <c r="P115" s="263"/>
      <c r="Q115" s="269">
        <v>5294</v>
      </c>
      <c r="R115" s="263"/>
      <c r="S115" s="270">
        <v>129.1</v>
      </c>
      <c r="T115" s="263"/>
      <c r="U115" s="270">
        <v>0</v>
      </c>
      <c r="V115" s="263"/>
    </row>
    <row r="116" spans="1:22" x14ac:dyDescent="0.2">
      <c r="A116" s="265" t="s">
        <v>210</v>
      </c>
      <c r="B116" s="263"/>
      <c r="C116" s="263"/>
      <c r="D116" s="263"/>
      <c r="E116" s="263"/>
      <c r="F116" s="263"/>
      <c r="G116" s="263"/>
      <c r="H116" s="263"/>
      <c r="I116" s="263"/>
      <c r="J116" s="263"/>
      <c r="K116" s="263"/>
      <c r="L116" s="263"/>
      <c r="M116" s="269">
        <v>46607</v>
      </c>
      <c r="N116" s="263"/>
      <c r="O116" s="269" t="s">
        <v>0</v>
      </c>
      <c r="P116" s="263"/>
      <c r="Q116" s="269">
        <v>43143</v>
      </c>
      <c r="R116" s="263"/>
      <c r="S116" s="270">
        <v>92.6</v>
      </c>
      <c r="T116" s="263"/>
      <c r="U116" s="270">
        <v>0</v>
      </c>
      <c r="V116" s="263"/>
    </row>
    <row r="117" spans="1:22" x14ac:dyDescent="0.2">
      <c r="A117" s="266" t="s">
        <v>116</v>
      </c>
      <c r="B117" s="263"/>
      <c r="C117" s="263"/>
      <c r="D117" s="263"/>
      <c r="E117" s="263"/>
      <c r="F117" s="263"/>
      <c r="G117" s="263"/>
      <c r="H117" s="263"/>
      <c r="I117" s="263"/>
      <c r="J117" s="263"/>
      <c r="K117" s="263"/>
      <c r="L117" s="263"/>
      <c r="M117" s="267">
        <v>1032956</v>
      </c>
      <c r="N117" s="263"/>
      <c r="O117" s="267">
        <v>1072882</v>
      </c>
      <c r="P117" s="263"/>
      <c r="Q117" s="267">
        <v>1030715</v>
      </c>
      <c r="R117" s="263"/>
      <c r="S117" s="268">
        <v>99.8</v>
      </c>
      <c r="T117" s="263"/>
      <c r="U117" s="268">
        <v>96.07</v>
      </c>
      <c r="V117" s="263"/>
    </row>
    <row r="118" spans="1:22" x14ac:dyDescent="0.2">
      <c r="A118" s="266" t="s">
        <v>229</v>
      </c>
      <c r="B118" s="263"/>
      <c r="C118" s="263"/>
      <c r="D118" s="263"/>
      <c r="E118" s="263"/>
      <c r="F118" s="263"/>
      <c r="G118" s="263"/>
      <c r="H118" s="263"/>
      <c r="I118" s="263"/>
      <c r="J118" s="263"/>
      <c r="K118" s="263"/>
      <c r="L118" s="263"/>
      <c r="M118" s="267">
        <v>16800</v>
      </c>
      <c r="N118" s="263"/>
      <c r="O118" s="267">
        <v>7200</v>
      </c>
      <c r="P118" s="263"/>
      <c r="Q118" s="267">
        <v>4200</v>
      </c>
      <c r="R118" s="263"/>
      <c r="S118" s="268">
        <v>25</v>
      </c>
      <c r="T118" s="263"/>
      <c r="U118" s="268">
        <v>58.33</v>
      </c>
      <c r="V118" s="263"/>
    </row>
    <row r="119" spans="1:22" x14ac:dyDescent="0.2">
      <c r="A119" s="265" t="s">
        <v>211</v>
      </c>
      <c r="B119" s="263"/>
      <c r="C119" s="263"/>
      <c r="D119" s="263"/>
      <c r="E119" s="263"/>
      <c r="F119" s="263"/>
      <c r="G119" s="263"/>
      <c r="H119" s="263"/>
      <c r="I119" s="263"/>
      <c r="J119" s="263"/>
      <c r="K119" s="263"/>
      <c r="L119" s="263"/>
      <c r="M119" s="269">
        <v>16800</v>
      </c>
      <c r="N119" s="263"/>
      <c r="O119" s="269" t="s">
        <v>0</v>
      </c>
      <c r="P119" s="263"/>
      <c r="Q119" s="269">
        <v>4200</v>
      </c>
      <c r="R119" s="263"/>
      <c r="S119" s="270">
        <v>25</v>
      </c>
      <c r="T119" s="263"/>
      <c r="U119" s="270">
        <v>0</v>
      </c>
      <c r="V119" s="263"/>
    </row>
    <row r="120" spans="1:22" x14ac:dyDescent="0.2">
      <c r="A120" s="264" t="s">
        <v>212</v>
      </c>
      <c r="B120" s="263"/>
      <c r="C120" s="263"/>
      <c r="D120" s="263"/>
      <c r="E120" s="263"/>
      <c r="F120" s="263"/>
      <c r="G120" s="263"/>
      <c r="H120" s="263"/>
      <c r="I120" s="263"/>
      <c r="J120" s="263"/>
      <c r="K120" s="263"/>
      <c r="L120" s="263"/>
      <c r="M120" s="267">
        <v>1016156</v>
      </c>
      <c r="N120" s="263"/>
      <c r="O120" s="267">
        <v>1065682</v>
      </c>
      <c r="P120" s="263"/>
      <c r="Q120" s="267">
        <v>1026515</v>
      </c>
      <c r="R120" s="263"/>
      <c r="S120" s="268">
        <v>101.1</v>
      </c>
      <c r="T120" s="263"/>
      <c r="U120" s="268">
        <v>96.32</v>
      </c>
      <c r="V120" s="263"/>
    </row>
    <row r="121" spans="1:22" x14ac:dyDescent="0.2">
      <c r="A121" s="265" t="s">
        <v>213</v>
      </c>
      <c r="B121" s="263"/>
      <c r="C121" s="263"/>
      <c r="D121" s="263"/>
      <c r="E121" s="263"/>
      <c r="F121" s="263"/>
      <c r="G121" s="263"/>
      <c r="H121" s="263"/>
      <c r="I121" s="263"/>
      <c r="J121" s="263"/>
      <c r="K121" s="263"/>
      <c r="L121" s="263"/>
      <c r="M121" s="269">
        <v>1000089</v>
      </c>
      <c r="N121" s="263"/>
      <c r="O121" s="269"/>
      <c r="P121" s="263"/>
      <c r="Q121" s="269">
        <v>1011515</v>
      </c>
      <c r="R121" s="263"/>
      <c r="S121" s="270">
        <v>101.1</v>
      </c>
      <c r="T121" s="263"/>
      <c r="U121" s="270">
        <v>0</v>
      </c>
      <c r="V121" s="263"/>
    </row>
    <row r="122" spans="1:22" x14ac:dyDescent="0.2">
      <c r="A122" s="265" t="s">
        <v>214</v>
      </c>
      <c r="B122" s="263"/>
      <c r="C122" s="263"/>
      <c r="D122" s="263"/>
      <c r="E122" s="263"/>
      <c r="F122" s="263"/>
      <c r="G122" s="263"/>
      <c r="H122" s="263"/>
      <c r="I122" s="263"/>
      <c r="J122" s="263"/>
      <c r="K122" s="263"/>
      <c r="L122" s="263"/>
      <c r="M122" s="269">
        <v>16067</v>
      </c>
      <c r="N122" s="263"/>
      <c r="O122" s="269" t="s">
        <v>0</v>
      </c>
      <c r="P122" s="263"/>
      <c r="Q122" s="269">
        <v>15000</v>
      </c>
      <c r="R122" s="263"/>
      <c r="S122" s="270">
        <v>93.4</v>
      </c>
      <c r="T122" s="263"/>
      <c r="U122" s="270">
        <v>0</v>
      </c>
      <c r="V122" s="263"/>
    </row>
    <row r="123" spans="1:22" x14ac:dyDescent="0.2">
      <c r="A123" s="266" t="s">
        <v>117</v>
      </c>
      <c r="B123" s="263"/>
      <c r="C123" s="263"/>
      <c r="D123" s="263"/>
      <c r="E123" s="263"/>
      <c r="F123" s="263"/>
      <c r="G123" s="263"/>
      <c r="H123" s="263"/>
      <c r="I123" s="263"/>
      <c r="J123" s="263"/>
      <c r="K123" s="263"/>
      <c r="L123" s="263"/>
      <c r="M123" s="267">
        <v>287332</v>
      </c>
      <c r="N123" s="263"/>
      <c r="O123" s="267">
        <v>427000</v>
      </c>
      <c r="P123" s="263"/>
      <c r="Q123" s="267">
        <v>367754</v>
      </c>
      <c r="R123" s="263"/>
      <c r="S123" s="268">
        <v>128</v>
      </c>
      <c r="T123" s="263"/>
      <c r="U123" s="268">
        <v>86.12</v>
      </c>
      <c r="V123" s="263"/>
    </row>
    <row r="124" spans="1:22" x14ac:dyDescent="0.2">
      <c r="A124" s="266" t="s">
        <v>118</v>
      </c>
      <c r="B124" s="263"/>
      <c r="C124" s="263"/>
      <c r="D124" s="263"/>
      <c r="E124" s="263"/>
      <c r="F124" s="263"/>
      <c r="G124" s="263"/>
      <c r="H124" s="263"/>
      <c r="I124" s="263"/>
      <c r="J124" s="263"/>
      <c r="K124" s="263"/>
      <c r="L124" s="263"/>
      <c r="M124" s="267">
        <v>287332</v>
      </c>
      <c r="N124" s="263"/>
      <c r="O124" s="267">
        <v>427000</v>
      </c>
      <c r="P124" s="263"/>
      <c r="Q124" s="267">
        <v>367754</v>
      </c>
      <c r="R124" s="263"/>
      <c r="S124" s="268">
        <v>128</v>
      </c>
      <c r="T124" s="263"/>
      <c r="U124" s="268">
        <v>86.12</v>
      </c>
      <c r="V124" s="263"/>
    </row>
    <row r="125" spans="1:22" x14ac:dyDescent="0.2">
      <c r="A125" s="263" t="s">
        <v>119</v>
      </c>
      <c r="B125" s="263"/>
      <c r="C125" s="263"/>
      <c r="D125" s="263"/>
      <c r="E125" s="263"/>
      <c r="F125" s="263"/>
      <c r="G125" s="263"/>
      <c r="H125" s="263"/>
      <c r="I125" s="263"/>
      <c r="J125" s="263"/>
      <c r="K125" s="263"/>
      <c r="L125" s="263"/>
      <c r="M125" s="269">
        <v>212432</v>
      </c>
      <c r="N125" s="263"/>
      <c r="O125" s="269" t="s">
        <v>0</v>
      </c>
      <c r="P125" s="263"/>
      <c r="Q125" s="269">
        <v>274608</v>
      </c>
      <c r="R125" s="263"/>
      <c r="S125" s="270">
        <v>129.30000000000001</v>
      </c>
      <c r="T125" s="263"/>
      <c r="U125" s="270">
        <v>0</v>
      </c>
      <c r="V125" s="263"/>
    </row>
    <row r="126" spans="1:22" x14ac:dyDescent="0.2">
      <c r="A126" s="263" t="s">
        <v>120</v>
      </c>
      <c r="B126" s="263"/>
      <c r="C126" s="263"/>
      <c r="D126" s="263"/>
      <c r="E126" s="263"/>
      <c r="F126" s="263"/>
      <c r="G126" s="263"/>
      <c r="H126" s="263"/>
      <c r="I126" s="263"/>
      <c r="J126" s="263"/>
      <c r="K126" s="263"/>
      <c r="L126" s="263"/>
      <c r="M126" s="269">
        <v>74900</v>
      </c>
      <c r="N126" s="263"/>
      <c r="O126" s="269" t="s">
        <v>0</v>
      </c>
      <c r="P126" s="263"/>
      <c r="Q126" s="269">
        <v>93146</v>
      </c>
      <c r="R126" s="263"/>
      <c r="S126" s="270">
        <v>124.4</v>
      </c>
      <c r="T126" s="263"/>
      <c r="U126" s="270">
        <v>0</v>
      </c>
      <c r="V126" s="263"/>
    </row>
    <row r="127" spans="1:22" x14ac:dyDescent="0.2">
      <c r="A127" s="266" t="s">
        <v>121</v>
      </c>
      <c r="B127" s="263"/>
      <c r="C127" s="263"/>
      <c r="D127" s="263"/>
      <c r="E127" s="263"/>
      <c r="F127" s="263"/>
      <c r="G127" s="263"/>
      <c r="H127" s="263"/>
      <c r="I127" s="263"/>
      <c r="J127" s="263"/>
      <c r="K127" s="263"/>
      <c r="L127" s="263"/>
      <c r="M127" s="267">
        <v>363090</v>
      </c>
      <c r="N127" s="263"/>
      <c r="O127" s="267">
        <v>558660</v>
      </c>
      <c r="P127" s="263"/>
      <c r="Q127" s="267">
        <v>474885</v>
      </c>
      <c r="R127" s="263"/>
      <c r="S127" s="268">
        <v>130.80000000000001</v>
      </c>
      <c r="T127" s="263"/>
      <c r="U127" s="268">
        <v>85</v>
      </c>
      <c r="V127" s="263"/>
    </row>
    <row r="128" spans="1:22" x14ac:dyDescent="0.2">
      <c r="A128" s="266" t="s">
        <v>122</v>
      </c>
      <c r="B128" s="263"/>
      <c r="C128" s="263"/>
      <c r="D128" s="263"/>
      <c r="E128" s="263"/>
      <c r="F128" s="263"/>
      <c r="G128" s="263"/>
      <c r="H128" s="263"/>
      <c r="I128" s="263"/>
      <c r="J128" s="263"/>
      <c r="K128" s="263"/>
      <c r="L128" s="263"/>
      <c r="M128" s="267">
        <v>363090</v>
      </c>
      <c r="N128" s="263"/>
      <c r="O128" s="267">
        <v>475950</v>
      </c>
      <c r="P128" s="263"/>
      <c r="Q128" s="267">
        <v>412175</v>
      </c>
      <c r="R128" s="263"/>
      <c r="S128" s="268">
        <v>113.5</v>
      </c>
      <c r="T128" s="263"/>
      <c r="U128" s="268">
        <v>86.6</v>
      </c>
      <c r="V128" s="263"/>
    </row>
    <row r="129" spans="1:22" x14ac:dyDescent="0.2">
      <c r="A129" s="263" t="s">
        <v>123</v>
      </c>
      <c r="B129" s="263"/>
      <c r="C129" s="263"/>
      <c r="D129" s="263"/>
      <c r="E129" s="263"/>
      <c r="F129" s="263"/>
      <c r="G129" s="263"/>
      <c r="H129" s="263"/>
      <c r="I129" s="263"/>
      <c r="J129" s="263"/>
      <c r="K129" s="263"/>
      <c r="L129" s="263"/>
      <c r="M129" s="269">
        <v>363090</v>
      </c>
      <c r="N129" s="263"/>
      <c r="O129" s="269" t="s">
        <v>0</v>
      </c>
      <c r="P129" s="263"/>
      <c r="Q129" s="269">
        <v>412175</v>
      </c>
      <c r="R129" s="263"/>
      <c r="S129" s="270">
        <v>113.5</v>
      </c>
      <c r="T129" s="263"/>
      <c r="U129" s="270">
        <v>0</v>
      </c>
      <c r="V129" s="263"/>
    </row>
    <row r="130" spans="1:22" x14ac:dyDescent="0.2">
      <c r="A130" s="266" t="s">
        <v>124</v>
      </c>
      <c r="B130" s="263"/>
      <c r="C130" s="263"/>
      <c r="D130" s="263"/>
      <c r="E130" s="263"/>
      <c r="F130" s="263"/>
      <c r="G130" s="263"/>
      <c r="H130" s="263"/>
      <c r="I130" s="263"/>
      <c r="J130" s="263"/>
      <c r="K130" s="263"/>
      <c r="L130" s="263"/>
      <c r="M130" s="267">
        <v>0</v>
      </c>
      <c r="N130" s="263"/>
      <c r="O130" s="267">
        <v>82710</v>
      </c>
      <c r="P130" s="263"/>
      <c r="Q130" s="267">
        <v>62710</v>
      </c>
      <c r="R130" s="263"/>
      <c r="S130" s="268">
        <v>0</v>
      </c>
      <c r="T130" s="263"/>
      <c r="U130" s="268">
        <v>75.819999999999993</v>
      </c>
      <c r="V130" s="263"/>
    </row>
    <row r="131" spans="1:22" x14ac:dyDescent="0.2">
      <c r="A131" s="265" t="s">
        <v>215</v>
      </c>
      <c r="B131" s="263"/>
      <c r="C131" s="263"/>
      <c r="D131" s="263"/>
      <c r="E131" s="263"/>
      <c r="F131" s="263"/>
      <c r="G131" s="263"/>
      <c r="H131" s="263"/>
      <c r="I131" s="263"/>
      <c r="J131" s="263"/>
      <c r="K131" s="263"/>
      <c r="L131" s="263"/>
      <c r="M131" s="269">
        <v>0</v>
      </c>
      <c r="N131" s="263"/>
      <c r="O131" s="269" t="s">
        <v>0</v>
      </c>
      <c r="P131" s="263"/>
      <c r="Q131" s="269">
        <v>62710</v>
      </c>
      <c r="R131" s="263"/>
      <c r="S131" s="270">
        <v>0</v>
      </c>
      <c r="T131" s="263"/>
      <c r="U131" s="270">
        <v>0</v>
      </c>
      <c r="V131" s="263"/>
    </row>
    <row r="132" spans="1:22" x14ac:dyDescent="0.2">
      <c r="A132" s="266" t="s">
        <v>15</v>
      </c>
      <c r="B132" s="263"/>
      <c r="C132" s="263"/>
      <c r="D132" s="263"/>
      <c r="E132" s="263"/>
      <c r="F132" s="263"/>
      <c r="G132" s="263"/>
      <c r="H132" s="263"/>
      <c r="I132" s="263"/>
      <c r="J132" s="263"/>
      <c r="K132" s="263"/>
      <c r="L132" s="263"/>
      <c r="M132" s="267">
        <v>3116698</v>
      </c>
      <c r="N132" s="263"/>
      <c r="O132" s="267">
        <v>3951399</v>
      </c>
      <c r="P132" s="263"/>
      <c r="Q132" s="267">
        <v>2567504</v>
      </c>
      <c r="R132" s="263"/>
      <c r="S132" s="268">
        <v>82.4</v>
      </c>
      <c r="T132" s="263"/>
      <c r="U132" s="268">
        <v>65</v>
      </c>
      <c r="V132" s="263"/>
    </row>
    <row r="133" spans="1:22" x14ac:dyDescent="0.2">
      <c r="A133" s="264" t="s">
        <v>216</v>
      </c>
      <c r="B133" s="263"/>
      <c r="C133" s="263"/>
      <c r="D133" s="263"/>
      <c r="E133" s="263"/>
      <c r="F133" s="263"/>
      <c r="G133" s="263"/>
      <c r="H133" s="263"/>
      <c r="I133" s="263"/>
      <c r="J133" s="263"/>
      <c r="K133" s="263"/>
      <c r="L133" s="263"/>
      <c r="M133" s="267">
        <v>366024</v>
      </c>
      <c r="N133" s="263"/>
      <c r="O133" s="267"/>
      <c r="P133" s="263"/>
      <c r="Q133" s="267">
        <v>0</v>
      </c>
      <c r="R133" s="263"/>
      <c r="S133" s="268">
        <v>0</v>
      </c>
      <c r="T133" s="263"/>
      <c r="U133" s="268">
        <v>0</v>
      </c>
      <c r="V133" s="263"/>
    </row>
    <row r="134" spans="1:22" x14ac:dyDescent="0.2">
      <c r="A134" s="264" t="s">
        <v>217</v>
      </c>
      <c r="B134" s="263"/>
      <c r="C134" s="263"/>
      <c r="D134" s="263"/>
      <c r="E134" s="263"/>
      <c r="F134" s="263"/>
      <c r="G134" s="263"/>
      <c r="H134" s="263"/>
      <c r="I134" s="263"/>
      <c r="J134" s="263"/>
      <c r="K134" s="263"/>
      <c r="L134" s="263"/>
      <c r="M134" s="267">
        <v>366024</v>
      </c>
      <c r="N134" s="263"/>
      <c r="O134" s="267"/>
      <c r="P134" s="263"/>
      <c r="Q134" s="267">
        <v>0</v>
      </c>
      <c r="R134" s="263"/>
      <c r="S134" s="268">
        <v>0</v>
      </c>
      <c r="T134" s="263"/>
      <c r="U134" s="268">
        <v>0</v>
      </c>
      <c r="V134" s="263"/>
    </row>
    <row r="135" spans="1:22" x14ac:dyDescent="0.2">
      <c r="A135" s="265" t="s">
        <v>218</v>
      </c>
      <c r="B135" s="263"/>
      <c r="C135" s="263"/>
      <c r="D135" s="263"/>
      <c r="E135" s="263"/>
      <c r="F135" s="263"/>
      <c r="G135" s="263"/>
      <c r="H135" s="263"/>
      <c r="I135" s="263"/>
      <c r="J135" s="263"/>
      <c r="K135" s="263"/>
      <c r="L135" s="263"/>
      <c r="M135" s="269">
        <v>366024</v>
      </c>
      <c r="N135" s="263"/>
      <c r="O135" s="269" t="s">
        <v>0</v>
      </c>
      <c r="P135" s="263"/>
      <c r="Q135" s="269">
        <v>0</v>
      </c>
      <c r="R135" s="263"/>
      <c r="S135" s="270">
        <v>0</v>
      </c>
      <c r="T135" s="263"/>
      <c r="U135" s="270">
        <v>0</v>
      </c>
      <c r="V135" s="263"/>
    </row>
    <row r="136" spans="1:22" x14ac:dyDescent="0.2">
      <c r="A136" s="266" t="s">
        <v>125</v>
      </c>
      <c r="B136" s="263"/>
      <c r="C136" s="263"/>
      <c r="D136" s="263"/>
      <c r="E136" s="263"/>
      <c r="F136" s="263"/>
      <c r="G136" s="263"/>
      <c r="H136" s="263"/>
      <c r="I136" s="263"/>
      <c r="J136" s="263"/>
      <c r="K136" s="263"/>
      <c r="L136" s="263"/>
      <c r="M136" s="267">
        <v>2576537</v>
      </c>
      <c r="N136" s="263"/>
      <c r="O136" s="267">
        <v>3289534</v>
      </c>
      <c r="P136" s="263"/>
      <c r="Q136" s="267">
        <v>1891672</v>
      </c>
      <c r="R136" s="263"/>
      <c r="S136" s="268">
        <v>73.400000000000006</v>
      </c>
      <c r="T136" s="263"/>
      <c r="U136" s="268">
        <v>57.51</v>
      </c>
      <c r="V136" s="263"/>
    </row>
    <row r="137" spans="1:22" x14ac:dyDescent="0.2">
      <c r="A137" s="266" t="s">
        <v>126</v>
      </c>
      <c r="B137" s="263"/>
      <c r="C137" s="263"/>
      <c r="D137" s="263"/>
      <c r="E137" s="263"/>
      <c r="F137" s="263"/>
      <c r="G137" s="263"/>
      <c r="H137" s="263"/>
      <c r="I137" s="263"/>
      <c r="J137" s="263"/>
      <c r="K137" s="263"/>
      <c r="L137" s="263"/>
      <c r="M137" s="267">
        <v>2151671</v>
      </c>
      <c r="N137" s="263"/>
      <c r="O137" s="267">
        <v>2687215</v>
      </c>
      <c r="P137" s="263"/>
      <c r="Q137" s="267">
        <v>1585992</v>
      </c>
      <c r="R137" s="263"/>
      <c r="S137" s="268">
        <v>73.7</v>
      </c>
      <c r="T137" s="263"/>
      <c r="U137" s="268">
        <v>59.02</v>
      </c>
      <c r="V137" s="263"/>
    </row>
    <row r="138" spans="1:22" x14ac:dyDescent="0.2">
      <c r="A138" s="265" t="s">
        <v>219</v>
      </c>
      <c r="B138" s="263"/>
      <c r="C138" s="263"/>
      <c r="D138" s="263"/>
      <c r="E138" s="263"/>
      <c r="F138" s="263"/>
      <c r="G138" s="263"/>
      <c r="H138" s="263"/>
      <c r="I138" s="263"/>
      <c r="J138" s="263"/>
      <c r="K138" s="263"/>
      <c r="L138" s="263"/>
      <c r="M138" s="269">
        <v>136075</v>
      </c>
      <c r="N138" s="263"/>
      <c r="O138" s="269" t="s">
        <v>0</v>
      </c>
      <c r="P138" s="263"/>
      <c r="Q138" s="269">
        <v>71695</v>
      </c>
      <c r="R138" s="263"/>
      <c r="S138" s="270">
        <v>52.7</v>
      </c>
      <c r="T138" s="263"/>
      <c r="U138" s="270">
        <v>0</v>
      </c>
      <c r="V138" s="263"/>
    </row>
    <row r="139" spans="1:22" x14ac:dyDescent="0.2">
      <c r="A139" s="263" t="s">
        <v>127</v>
      </c>
      <c r="B139" s="263"/>
      <c r="C139" s="263"/>
      <c r="D139" s="263"/>
      <c r="E139" s="263"/>
      <c r="F139" s="263"/>
      <c r="G139" s="263"/>
      <c r="H139" s="263"/>
      <c r="I139" s="263"/>
      <c r="J139" s="263"/>
      <c r="K139" s="263"/>
      <c r="L139" s="263"/>
      <c r="M139" s="269">
        <v>488000</v>
      </c>
      <c r="N139" s="263"/>
      <c r="O139" s="269" t="s">
        <v>0</v>
      </c>
      <c r="P139" s="263"/>
      <c r="Q139" s="269">
        <v>520449</v>
      </c>
      <c r="R139" s="263"/>
      <c r="S139" s="270">
        <v>106.6</v>
      </c>
      <c r="T139" s="263"/>
      <c r="U139" s="270">
        <v>0</v>
      </c>
      <c r="V139" s="263"/>
    </row>
    <row r="140" spans="1:22" x14ac:dyDescent="0.2">
      <c r="A140" s="263" t="s">
        <v>128</v>
      </c>
      <c r="B140" s="263"/>
      <c r="C140" s="263"/>
      <c r="D140" s="263"/>
      <c r="E140" s="263"/>
      <c r="F140" s="263"/>
      <c r="G140" s="263"/>
      <c r="H140" s="263"/>
      <c r="I140" s="263"/>
      <c r="J140" s="263"/>
      <c r="K140" s="263"/>
      <c r="L140" s="263"/>
      <c r="M140" s="269">
        <v>1527596</v>
      </c>
      <c r="N140" s="263"/>
      <c r="O140" s="269" t="s">
        <v>0</v>
      </c>
      <c r="P140" s="263"/>
      <c r="Q140" s="269">
        <v>993848</v>
      </c>
      <c r="R140" s="263"/>
      <c r="S140" s="270">
        <v>65.099999999999994</v>
      </c>
      <c r="T140" s="263"/>
      <c r="U140" s="270">
        <v>0</v>
      </c>
      <c r="V140" s="263"/>
    </row>
    <row r="141" spans="1:22" x14ac:dyDescent="0.2">
      <c r="A141" s="266" t="s">
        <v>129</v>
      </c>
      <c r="B141" s="263"/>
      <c r="C141" s="263"/>
      <c r="D141" s="263"/>
      <c r="E141" s="263"/>
      <c r="F141" s="263"/>
      <c r="G141" s="263"/>
      <c r="H141" s="263"/>
      <c r="I141" s="263"/>
      <c r="J141" s="263"/>
      <c r="K141" s="263"/>
      <c r="L141" s="263"/>
      <c r="M141" s="267">
        <v>341691</v>
      </c>
      <c r="N141" s="263"/>
      <c r="O141" s="267">
        <v>192944</v>
      </c>
      <c r="P141" s="263"/>
      <c r="Q141" s="267">
        <v>120855</v>
      </c>
      <c r="R141" s="263"/>
      <c r="S141" s="268">
        <v>35.4</v>
      </c>
      <c r="T141" s="263"/>
      <c r="U141" s="268">
        <v>62.64</v>
      </c>
      <c r="V141" s="263"/>
    </row>
    <row r="142" spans="1:22" x14ac:dyDescent="0.2">
      <c r="A142" s="263" t="s">
        <v>130</v>
      </c>
      <c r="B142" s="263"/>
      <c r="C142" s="263"/>
      <c r="D142" s="263"/>
      <c r="E142" s="263"/>
      <c r="F142" s="263"/>
      <c r="G142" s="263"/>
      <c r="H142" s="263"/>
      <c r="I142" s="263"/>
      <c r="J142" s="263"/>
      <c r="K142" s="263"/>
      <c r="L142" s="263"/>
      <c r="M142" s="269">
        <v>14837</v>
      </c>
      <c r="N142" s="263"/>
      <c r="O142" s="269" t="s">
        <v>0</v>
      </c>
      <c r="P142" s="263"/>
      <c r="Q142" s="269">
        <v>19854</v>
      </c>
      <c r="R142" s="263"/>
      <c r="S142" s="270">
        <v>133.80000000000001</v>
      </c>
      <c r="T142" s="263"/>
      <c r="U142" s="270">
        <v>0</v>
      </c>
      <c r="V142" s="263"/>
    </row>
    <row r="143" spans="1:22" x14ac:dyDescent="0.2">
      <c r="A143" s="263" t="s">
        <v>131</v>
      </c>
      <c r="B143" s="263"/>
      <c r="C143" s="263"/>
      <c r="D143" s="263"/>
      <c r="E143" s="263"/>
      <c r="F143" s="263"/>
      <c r="G143" s="263"/>
      <c r="H143" s="263"/>
      <c r="I143" s="263"/>
      <c r="J143" s="263"/>
      <c r="K143" s="263"/>
      <c r="L143" s="263"/>
      <c r="M143" s="269">
        <v>145583</v>
      </c>
      <c r="N143" s="263"/>
      <c r="O143" s="269" t="s">
        <v>0</v>
      </c>
      <c r="P143" s="263"/>
      <c r="Q143" s="269">
        <v>0</v>
      </c>
      <c r="R143" s="263"/>
      <c r="S143" s="270">
        <v>0</v>
      </c>
      <c r="T143" s="263"/>
      <c r="U143" s="270">
        <v>0</v>
      </c>
      <c r="V143" s="263"/>
    </row>
    <row r="144" spans="1:22" x14ac:dyDescent="0.2">
      <c r="A144" s="263" t="s">
        <v>132</v>
      </c>
      <c r="B144" s="263"/>
      <c r="C144" s="263"/>
      <c r="D144" s="263"/>
      <c r="E144" s="263"/>
      <c r="F144" s="263"/>
      <c r="G144" s="263"/>
      <c r="H144" s="263"/>
      <c r="I144" s="263"/>
      <c r="J144" s="263"/>
      <c r="K144" s="263"/>
      <c r="L144" s="263"/>
      <c r="M144" s="269">
        <v>0</v>
      </c>
      <c r="N144" s="263"/>
      <c r="O144" s="269" t="s">
        <v>0</v>
      </c>
      <c r="P144" s="263"/>
      <c r="Q144" s="269">
        <v>7889</v>
      </c>
      <c r="R144" s="263"/>
      <c r="S144" s="270">
        <v>0</v>
      </c>
      <c r="T144" s="263"/>
      <c r="U144" s="270">
        <v>0</v>
      </c>
      <c r="V144" s="263"/>
    </row>
    <row r="145" spans="1:22" x14ac:dyDescent="0.2">
      <c r="A145" s="263" t="s">
        <v>133</v>
      </c>
      <c r="B145" s="263"/>
      <c r="C145" s="263"/>
      <c r="D145" s="263"/>
      <c r="E145" s="263"/>
      <c r="F145" s="263"/>
      <c r="G145" s="263"/>
      <c r="H145" s="263"/>
      <c r="I145" s="263"/>
      <c r="J145" s="263"/>
      <c r="K145" s="263"/>
      <c r="L145" s="263"/>
      <c r="M145" s="269">
        <v>181271</v>
      </c>
      <c r="N145" s="263"/>
      <c r="O145" s="269" t="s">
        <v>0</v>
      </c>
      <c r="P145" s="263"/>
      <c r="Q145" s="269">
        <v>93112</v>
      </c>
      <c r="R145" s="263"/>
      <c r="S145" s="270">
        <v>51.4</v>
      </c>
      <c r="T145" s="263"/>
      <c r="U145" s="270">
        <v>0</v>
      </c>
      <c r="V145" s="263"/>
    </row>
    <row r="146" spans="1:22" x14ac:dyDescent="0.2">
      <c r="A146" s="264" t="s">
        <v>134</v>
      </c>
      <c r="B146" s="263"/>
      <c r="C146" s="263"/>
      <c r="D146" s="263"/>
      <c r="E146" s="263"/>
      <c r="F146" s="263"/>
      <c r="G146" s="263"/>
      <c r="H146" s="263"/>
      <c r="I146" s="263"/>
      <c r="J146" s="263"/>
      <c r="K146" s="263"/>
      <c r="L146" s="263"/>
      <c r="M146" s="267">
        <v>0</v>
      </c>
      <c r="N146" s="263"/>
      <c r="O146" s="267"/>
      <c r="P146" s="263"/>
      <c r="Q146" s="267">
        <v>0</v>
      </c>
      <c r="R146" s="263"/>
      <c r="S146" s="268">
        <v>0</v>
      </c>
      <c r="T146" s="263"/>
      <c r="U146" s="268">
        <v>0</v>
      </c>
      <c r="V146" s="263"/>
    </row>
    <row r="147" spans="1:22" x14ac:dyDescent="0.2">
      <c r="A147" s="266" t="s">
        <v>135</v>
      </c>
      <c r="B147" s="263"/>
      <c r="C147" s="263"/>
      <c r="D147" s="263"/>
      <c r="E147" s="263"/>
      <c r="F147" s="263"/>
      <c r="G147" s="263"/>
      <c r="H147" s="263"/>
      <c r="I147" s="263"/>
      <c r="J147" s="263"/>
      <c r="K147" s="263"/>
      <c r="L147" s="263"/>
      <c r="M147" s="267">
        <v>83175</v>
      </c>
      <c r="N147" s="263"/>
      <c r="O147" s="267">
        <v>389375</v>
      </c>
      <c r="P147" s="263"/>
      <c r="Q147" s="267">
        <v>184825</v>
      </c>
      <c r="R147" s="263"/>
      <c r="S147" s="268">
        <v>222.2</v>
      </c>
      <c r="T147" s="263"/>
      <c r="U147" s="268">
        <v>47.47</v>
      </c>
      <c r="V147" s="263"/>
    </row>
    <row r="148" spans="1:22" x14ac:dyDescent="0.2">
      <c r="A148" s="265" t="s">
        <v>220</v>
      </c>
      <c r="B148" s="263"/>
      <c r="C148" s="263"/>
      <c r="D148" s="263"/>
      <c r="E148" s="263"/>
      <c r="F148" s="263"/>
      <c r="G148" s="263"/>
      <c r="H148" s="263"/>
      <c r="I148" s="263"/>
      <c r="J148" s="263"/>
      <c r="K148" s="263"/>
      <c r="L148" s="263"/>
      <c r="M148" s="269">
        <v>23437</v>
      </c>
      <c r="N148" s="263"/>
      <c r="O148" s="269" t="s">
        <v>0</v>
      </c>
      <c r="P148" s="263"/>
      <c r="Q148" s="269">
        <v>0</v>
      </c>
      <c r="R148" s="263"/>
      <c r="S148" s="270">
        <v>0</v>
      </c>
      <c r="T148" s="263"/>
      <c r="U148" s="270">
        <v>0</v>
      </c>
      <c r="V148" s="263"/>
    </row>
    <row r="149" spans="1:22" x14ac:dyDescent="0.2">
      <c r="A149" s="265" t="s">
        <v>136</v>
      </c>
      <c r="B149" s="263"/>
      <c r="C149" s="263"/>
      <c r="D149" s="263"/>
      <c r="E149" s="263"/>
      <c r="F149" s="263"/>
      <c r="G149" s="263"/>
      <c r="H149" s="263"/>
      <c r="I149" s="263"/>
      <c r="J149" s="263"/>
      <c r="K149" s="263"/>
      <c r="L149" s="263"/>
      <c r="M149" s="269">
        <v>0</v>
      </c>
      <c r="N149" s="263"/>
      <c r="O149" s="269" t="s">
        <v>0</v>
      </c>
      <c r="P149" s="263"/>
      <c r="Q149" s="269">
        <v>54375</v>
      </c>
      <c r="R149" s="263"/>
      <c r="S149" s="270">
        <v>0</v>
      </c>
      <c r="T149" s="263"/>
      <c r="U149" s="270">
        <v>0</v>
      </c>
      <c r="V149" s="263"/>
    </row>
    <row r="150" spans="1:22" x14ac:dyDescent="0.2">
      <c r="A150" s="263" t="s">
        <v>137</v>
      </c>
      <c r="B150" s="263"/>
      <c r="C150" s="263"/>
      <c r="D150" s="263"/>
      <c r="E150" s="263"/>
      <c r="F150" s="263"/>
      <c r="G150" s="263"/>
      <c r="H150" s="263"/>
      <c r="I150" s="263"/>
      <c r="J150" s="263"/>
      <c r="K150" s="263"/>
      <c r="L150" s="263"/>
      <c r="M150" s="269">
        <v>59738</v>
      </c>
      <c r="N150" s="263"/>
      <c r="O150" s="269" t="s">
        <v>0</v>
      </c>
      <c r="P150" s="263"/>
      <c r="Q150" s="269">
        <v>130450</v>
      </c>
      <c r="R150" s="263"/>
      <c r="S150" s="270">
        <v>218.4</v>
      </c>
      <c r="T150" s="263"/>
      <c r="U150" s="270">
        <v>0</v>
      </c>
      <c r="V150" s="263"/>
    </row>
    <row r="151" spans="1:22" x14ac:dyDescent="0.2">
      <c r="A151" s="264" t="s">
        <v>221</v>
      </c>
      <c r="B151" s="263"/>
      <c r="C151" s="263"/>
      <c r="D151" s="263"/>
      <c r="E151" s="263"/>
      <c r="F151" s="263"/>
      <c r="G151" s="263"/>
      <c r="H151" s="263"/>
      <c r="I151" s="263"/>
      <c r="J151" s="263"/>
      <c r="K151" s="263"/>
      <c r="L151" s="263"/>
      <c r="M151" s="267">
        <v>174137</v>
      </c>
      <c r="N151" s="263"/>
      <c r="O151" s="267">
        <v>681865</v>
      </c>
      <c r="P151" s="263"/>
      <c r="Q151" s="267">
        <v>675832</v>
      </c>
      <c r="R151" s="263"/>
      <c r="S151" s="268">
        <v>388.1</v>
      </c>
      <c r="T151" s="263"/>
      <c r="U151" s="268">
        <v>99.12</v>
      </c>
      <c r="V151" s="263"/>
    </row>
    <row r="152" spans="1:22" x14ac:dyDescent="0.2">
      <c r="A152" s="264" t="s">
        <v>222</v>
      </c>
      <c r="B152" s="263"/>
      <c r="C152" s="263"/>
      <c r="D152" s="263"/>
      <c r="E152" s="263"/>
      <c r="F152" s="263"/>
      <c r="G152" s="263"/>
      <c r="H152" s="263"/>
      <c r="I152" s="263"/>
      <c r="J152" s="263"/>
      <c r="K152" s="263"/>
      <c r="L152" s="263"/>
      <c r="M152" s="267">
        <v>174137</v>
      </c>
      <c r="N152" s="263"/>
      <c r="O152" s="267">
        <v>681865</v>
      </c>
      <c r="P152" s="263"/>
      <c r="Q152" s="267">
        <v>675832</v>
      </c>
      <c r="R152" s="263"/>
      <c r="S152" s="268">
        <v>388.1</v>
      </c>
      <c r="T152" s="263"/>
      <c r="U152" s="268">
        <v>99.12</v>
      </c>
      <c r="V152" s="263"/>
    </row>
    <row r="153" spans="1:22" x14ac:dyDescent="0.2">
      <c r="A153" s="264" t="s">
        <v>20</v>
      </c>
      <c r="B153" s="263"/>
      <c r="C153" s="263"/>
      <c r="D153" s="263"/>
      <c r="E153" s="263"/>
      <c r="F153" s="263"/>
      <c r="G153" s="263"/>
      <c r="H153" s="263"/>
      <c r="I153" s="263"/>
      <c r="J153" s="263"/>
      <c r="K153" s="263"/>
      <c r="L153" s="263"/>
      <c r="M153" s="267">
        <v>0</v>
      </c>
      <c r="N153" s="263"/>
      <c r="O153" s="267">
        <v>410000</v>
      </c>
      <c r="P153" s="263"/>
      <c r="Q153" s="267">
        <v>429091</v>
      </c>
      <c r="R153" s="263"/>
      <c r="S153" s="268">
        <v>0</v>
      </c>
      <c r="T153" s="263"/>
      <c r="U153" s="268">
        <v>104.66</v>
      </c>
      <c r="V153" s="263"/>
    </row>
    <row r="154" spans="1:22" x14ac:dyDescent="0.2">
      <c r="A154" s="264" t="s">
        <v>225</v>
      </c>
      <c r="B154" s="263"/>
      <c r="C154" s="263"/>
      <c r="D154" s="263"/>
      <c r="E154" s="263"/>
      <c r="F154" s="263"/>
      <c r="G154" s="263"/>
      <c r="H154" s="263"/>
      <c r="I154" s="263"/>
      <c r="J154" s="263"/>
      <c r="K154" s="263"/>
      <c r="L154" s="263"/>
      <c r="M154" s="267">
        <v>0</v>
      </c>
      <c r="N154" s="263"/>
      <c r="O154" s="267"/>
      <c r="P154" s="263"/>
      <c r="Q154" s="267">
        <v>20000</v>
      </c>
      <c r="R154" s="263"/>
      <c r="S154" s="268">
        <v>0</v>
      </c>
      <c r="T154" s="263"/>
      <c r="U154" s="268">
        <v>0</v>
      </c>
      <c r="V154" s="263"/>
    </row>
    <row r="155" spans="1:22" x14ac:dyDescent="0.2">
      <c r="A155" s="264" t="s">
        <v>226</v>
      </c>
      <c r="B155" s="263"/>
      <c r="C155" s="263"/>
      <c r="D155" s="263"/>
      <c r="E155" s="263"/>
      <c r="F155" s="263"/>
      <c r="G155" s="263"/>
      <c r="H155" s="263"/>
      <c r="I155" s="263"/>
      <c r="J155" s="263"/>
      <c r="K155" s="263"/>
      <c r="L155" s="263"/>
      <c r="M155" s="267">
        <v>0</v>
      </c>
      <c r="N155" s="263"/>
      <c r="O155" s="267"/>
      <c r="P155" s="263"/>
      <c r="Q155" s="267">
        <v>20000</v>
      </c>
      <c r="R155" s="263"/>
      <c r="S155" s="268">
        <v>0</v>
      </c>
      <c r="T155" s="263"/>
      <c r="U155" s="268">
        <v>0</v>
      </c>
      <c r="V155" s="263"/>
    </row>
    <row r="156" spans="1:22" x14ac:dyDescent="0.2">
      <c r="A156" s="265" t="s">
        <v>227</v>
      </c>
      <c r="B156" s="263"/>
      <c r="C156" s="263"/>
      <c r="D156" s="263"/>
      <c r="E156" s="263"/>
      <c r="F156" s="263"/>
      <c r="G156" s="263"/>
      <c r="H156" s="263"/>
      <c r="I156" s="263"/>
      <c r="J156" s="263"/>
      <c r="K156" s="263"/>
      <c r="L156" s="263"/>
      <c r="M156" s="269">
        <v>0</v>
      </c>
      <c r="N156" s="263"/>
      <c r="O156" s="269" t="s">
        <v>0</v>
      </c>
      <c r="P156" s="263"/>
      <c r="Q156" s="269">
        <v>20000</v>
      </c>
      <c r="R156" s="263"/>
      <c r="S156" s="270">
        <v>0</v>
      </c>
      <c r="T156" s="263"/>
      <c r="U156" s="270">
        <v>0</v>
      </c>
      <c r="V156" s="263"/>
    </row>
    <row r="157" spans="1:22" x14ac:dyDescent="0.2">
      <c r="A157" s="264" t="s">
        <v>223</v>
      </c>
      <c r="B157" s="263"/>
      <c r="C157" s="263"/>
      <c r="D157" s="263"/>
      <c r="E157" s="263"/>
      <c r="F157" s="263"/>
      <c r="G157" s="263"/>
      <c r="H157" s="263"/>
      <c r="I157" s="263"/>
      <c r="J157" s="263"/>
      <c r="K157" s="263"/>
      <c r="L157" s="263"/>
      <c r="M157" s="267">
        <v>0</v>
      </c>
      <c r="N157" s="263"/>
      <c r="O157" s="267">
        <v>410000</v>
      </c>
      <c r="P157" s="263"/>
      <c r="Q157" s="267">
        <v>409091</v>
      </c>
      <c r="R157" s="263"/>
      <c r="S157" s="268">
        <v>0</v>
      </c>
      <c r="T157" s="263"/>
      <c r="U157" s="268">
        <v>99.78</v>
      </c>
      <c r="V157" s="263"/>
    </row>
    <row r="158" spans="1:22" x14ac:dyDescent="0.2">
      <c r="A158" s="264" t="s">
        <v>224</v>
      </c>
      <c r="B158" s="263"/>
      <c r="C158" s="263"/>
      <c r="D158" s="263"/>
      <c r="E158" s="263"/>
      <c r="F158" s="263"/>
      <c r="G158" s="263"/>
      <c r="H158" s="263"/>
      <c r="I158" s="263"/>
      <c r="J158" s="263"/>
      <c r="K158" s="263"/>
      <c r="L158" s="263"/>
      <c r="M158" s="267">
        <v>0</v>
      </c>
      <c r="N158" s="263"/>
      <c r="O158" s="267">
        <v>410000</v>
      </c>
      <c r="P158" s="263"/>
      <c r="Q158" s="267">
        <v>409091</v>
      </c>
      <c r="R158" s="263"/>
      <c r="S158" s="268">
        <v>0</v>
      </c>
      <c r="T158" s="263"/>
      <c r="U158" s="268">
        <v>99.78</v>
      </c>
      <c r="V158" s="263"/>
    </row>
    <row r="159" spans="1:22" x14ac:dyDescent="0.2">
      <c r="A159" s="265" t="s">
        <v>228</v>
      </c>
      <c r="B159" s="263"/>
      <c r="C159" s="263"/>
      <c r="D159" s="263"/>
      <c r="E159" s="263"/>
      <c r="F159" s="263"/>
      <c r="G159" s="263"/>
      <c r="H159" s="263"/>
      <c r="I159" s="263"/>
      <c r="J159" s="263"/>
      <c r="K159" s="263"/>
      <c r="L159" s="263"/>
      <c r="M159" s="269">
        <v>0</v>
      </c>
      <c r="N159" s="263"/>
      <c r="O159" s="269" t="s">
        <v>0</v>
      </c>
      <c r="P159" s="263"/>
      <c r="Q159" s="269">
        <v>409091</v>
      </c>
      <c r="R159" s="263"/>
      <c r="S159" s="270">
        <v>0</v>
      </c>
      <c r="T159" s="263"/>
      <c r="U159" s="270">
        <v>0</v>
      </c>
      <c r="V159" s="263"/>
    </row>
    <row r="160" spans="1:22" x14ac:dyDescent="0.2">
      <c r="A160" s="276" t="s">
        <v>230</v>
      </c>
      <c r="B160" s="276"/>
      <c r="C160" s="276"/>
      <c r="D160" s="276"/>
      <c r="E160" s="276"/>
      <c r="F160" s="276"/>
      <c r="G160" s="276"/>
      <c r="H160" s="276"/>
      <c r="I160" s="276"/>
      <c r="J160" s="276"/>
      <c r="K160" s="276"/>
      <c r="L160" s="276"/>
      <c r="M160" s="277">
        <v>10826161</v>
      </c>
      <c r="N160" s="276"/>
      <c r="O160" s="277">
        <v>12635000</v>
      </c>
      <c r="P160" s="276"/>
      <c r="Q160" s="277">
        <v>13150630</v>
      </c>
      <c r="R160" s="276"/>
      <c r="S160" s="278">
        <v>121.47</v>
      </c>
      <c r="T160" s="276"/>
      <c r="U160" s="278">
        <v>104.08</v>
      </c>
      <c r="V160" s="276"/>
    </row>
    <row r="161" spans="1:22" x14ac:dyDescent="0.2">
      <c r="A161" s="276" t="s">
        <v>231</v>
      </c>
      <c r="B161" s="276"/>
      <c r="C161" s="276"/>
      <c r="D161" s="276"/>
      <c r="E161" s="276"/>
      <c r="F161" s="276"/>
      <c r="G161" s="276"/>
      <c r="H161" s="276"/>
      <c r="I161" s="276"/>
      <c r="J161" s="276"/>
      <c r="K161" s="276"/>
      <c r="L161" s="276"/>
      <c r="M161" s="277">
        <v>10570220</v>
      </c>
      <c r="N161" s="276"/>
      <c r="O161" s="277">
        <v>12635000</v>
      </c>
      <c r="P161" s="276"/>
      <c r="Q161" s="277">
        <v>10495561</v>
      </c>
      <c r="R161" s="276"/>
      <c r="S161" s="278">
        <v>99.3</v>
      </c>
      <c r="T161" s="276"/>
      <c r="U161" s="278">
        <v>83.07</v>
      </c>
      <c r="V161" s="276"/>
    </row>
    <row r="162" spans="1:22" x14ac:dyDescent="0.2">
      <c r="A162" s="279" t="s">
        <v>232</v>
      </c>
      <c r="B162" s="279"/>
      <c r="C162" s="279"/>
      <c r="D162" s="279"/>
      <c r="E162" s="279"/>
      <c r="F162" s="279"/>
      <c r="G162" s="279"/>
      <c r="H162" s="279"/>
      <c r="I162" s="279"/>
      <c r="J162" s="279"/>
      <c r="K162" s="279"/>
      <c r="L162" s="279"/>
      <c r="M162" s="280">
        <v>255941</v>
      </c>
      <c r="N162" s="279"/>
      <c r="O162" s="280">
        <v>0</v>
      </c>
      <c r="P162" s="279"/>
      <c r="Q162" s="280">
        <v>2655069</v>
      </c>
      <c r="R162" s="279"/>
      <c r="S162" s="281">
        <v>1037.3800000000001</v>
      </c>
      <c r="T162" s="279"/>
      <c r="U162" s="281">
        <v>0</v>
      </c>
      <c r="V162" s="279"/>
    </row>
    <row r="165" spans="1:22" x14ac:dyDescent="0.2">
      <c r="I165" s="27"/>
    </row>
  </sheetData>
  <mergeCells count="885">
    <mergeCell ref="A162:L162"/>
    <mergeCell ref="M162:N162"/>
    <mergeCell ref="O162:P162"/>
    <mergeCell ref="Q162:R162"/>
    <mergeCell ref="S162:T162"/>
    <mergeCell ref="U162:V162"/>
    <mergeCell ref="A161:L161"/>
    <mergeCell ref="M161:N161"/>
    <mergeCell ref="O161:P161"/>
    <mergeCell ref="Q161:R161"/>
    <mergeCell ref="S161:T161"/>
    <mergeCell ref="U161:V161"/>
    <mergeCell ref="V65:W65"/>
    <mergeCell ref="A160:L160"/>
    <mergeCell ref="M160:N160"/>
    <mergeCell ref="O160:P160"/>
    <mergeCell ref="Q160:R160"/>
    <mergeCell ref="S160:T160"/>
    <mergeCell ref="U160:V160"/>
    <mergeCell ref="A159:L159"/>
    <mergeCell ref="M159:N159"/>
    <mergeCell ref="O159:P159"/>
    <mergeCell ref="A8:L8"/>
    <mergeCell ref="M8:N8"/>
    <mergeCell ref="O8:P8"/>
    <mergeCell ref="Q8:R8"/>
    <mergeCell ref="S8:T8"/>
    <mergeCell ref="U8:V8"/>
    <mergeCell ref="A9:L9"/>
    <mergeCell ref="M9:N9"/>
    <mergeCell ref="O9:P9"/>
    <mergeCell ref="Q9:R9"/>
    <mergeCell ref="S9:T9"/>
    <mergeCell ref="U9:V9"/>
    <mergeCell ref="A10:L10"/>
    <mergeCell ref="M10:N10"/>
    <mergeCell ref="O10:P10"/>
    <mergeCell ref="Q10:R10"/>
    <mergeCell ref="S10:T10"/>
    <mergeCell ref="U10:V10"/>
    <mergeCell ref="A11:L11"/>
    <mergeCell ref="M11:N11"/>
    <mergeCell ref="O11:P11"/>
    <mergeCell ref="Q11:R11"/>
    <mergeCell ref="S11:T11"/>
    <mergeCell ref="U11:V11"/>
    <mergeCell ref="A12:L12"/>
    <mergeCell ref="M12:N12"/>
    <mergeCell ref="O12:P12"/>
    <mergeCell ref="Q12:R12"/>
    <mergeCell ref="S12:T12"/>
    <mergeCell ref="U12:V12"/>
    <mergeCell ref="A13:L13"/>
    <mergeCell ref="M13:N13"/>
    <mergeCell ref="O13:P13"/>
    <mergeCell ref="Q13:R13"/>
    <mergeCell ref="S13:T13"/>
    <mergeCell ref="U13:V13"/>
    <mergeCell ref="A14:L14"/>
    <mergeCell ref="M14:N14"/>
    <mergeCell ref="O14:P14"/>
    <mergeCell ref="Q14:R14"/>
    <mergeCell ref="S14:T14"/>
    <mergeCell ref="U14:V14"/>
    <mergeCell ref="A15:L15"/>
    <mergeCell ref="M15:N15"/>
    <mergeCell ref="O15:P15"/>
    <mergeCell ref="Q15:R15"/>
    <mergeCell ref="S15:T15"/>
    <mergeCell ref="U15:V15"/>
    <mergeCell ref="A16:L16"/>
    <mergeCell ref="M16:N16"/>
    <mergeCell ref="O16:P16"/>
    <mergeCell ref="Q16:R16"/>
    <mergeCell ref="S16:T16"/>
    <mergeCell ref="U16:V16"/>
    <mergeCell ref="A17:L17"/>
    <mergeCell ref="M17:N17"/>
    <mergeCell ref="O17:P17"/>
    <mergeCell ref="Q17:R17"/>
    <mergeCell ref="S17:T17"/>
    <mergeCell ref="U17:V17"/>
    <mergeCell ref="A18:L18"/>
    <mergeCell ref="M18:N18"/>
    <mergeCell ref="O18:P18"/>
    <mergeCell ref="Q18:R18"/>
    <mergeCell ref="S18:T18"/>
    <mergeCell ref="U18:V18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0:V20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  <mergeCell ref="A23:L23"/>
    <mergeCell ref="M23:N23"/>
    <mergeCell ref="O23:P23"/>
    <mergeCell ref="Q23:R23"/>
    <mergeCell ref="S23:T23"/>
    <mergeCell ref="U23:V23"/>
    <mergeCell ref="Q159:R159"/>
    <mergeCell ref="S159:T159"/>
    <mergeCell ref="U159:V159"/>
    <mergeCell ref="A154:L154"/>
    <mergeCell ref="M154:N154"/>
    <mergeCell ref="O154:P154"/>
    <mergeCell ref="Q154:R154"/>
    <mergeCell ref="S154:T154"/>
    <mergeCell ref="U154:V154"/>
    <mergeCell ref="A156:L156"/>
    <mergeCell ref="M156:N156"/>
    <mergeCell ref="O156:P156"/>
    <mergeCell ref="Q156:R156"/>
    <mergeCell ref="S156:T156"/>
    <mergeCell ref="U156:V156"/>
    <mergeCell ref="A149:L149"/>
    <mergeCell ref="M149:N149"/>
    <mergeCell ref="O149:P149"/>
    <mergeCell ref="Q149:R149"/>
    <mergeCell ref="S149:T149"/>
    <mergeCell ref="U149:V149"/>
    <mergeCell ref="A26:L26"/>
    <mergeCell ref="M26:N26"/>
    <mergeCell ref="O26:P26"/>
    <mergeCell ref="Q26:R26"/>
    <mergeCell ref="S26:T26"/>
    <mergeCell ref="U26:V26"/>
    <mergeCell ref="A138:L138"/>
    <mergeCell ref="M138:N138"/>
    <mergeCell ref="O138:P138"/>
    <mergeCell ref="Q138:R138"/>
    <mergeCell ref="S138:T138"/>
    <mergeCell ref="U138:V138"/>
    <mergeCell ref="A27:L27"/>
    <mergeCell ref="M27:N27"/>
    <mergeCell ref="O27:P27"/>
    <mergeCell ref="Q27:R27"/>
    <mergeCell ref="S27:T27"/>
    <mergeCell ref="U27:V27"/>
    <mergeCell ref="A28:L28"/>
    <mergeCell ref="M28:N28"/>
    <mergeCell ref="O28:P28"/>
    <mergeCell ref="Q28:R28"/>
    <mergeCell ref="S28:T28"/>
    <mergeCell ref="U28:V28"/>
    <mergeCell ref="A29:L29"/>
    <mergeCell ref="M29:N29"/>
    <mergeCell ref="O29:P29"/>
    <mergeCell ref="Q29:R29"/>
    <mergeCell ref="S29:T29"/>
    <mergeCell ref="U29:V29"/>
    <mergeCell ref="A30:L30"/>
    <mergeCell ref="M30:N30"/>
    <mergeCell ref="O30:P30"/>
    <mergeCell ref="Q30:R30"/>
    <mergeCell ref="S30:T30"/>
    <mergeCell ref="U30:V30"/>
    <mergeCell ref="A31:L31"/>
    <mergeCell ref="M31:N31"/>
    <mergeCell ref="O31:P31"/>
    <mergeCell ref="Q31:R31"/>
    <mergeCell ref="S31:T31"/>
    <mergeCell ref="U31:V31"/>
    <mergeCell ref="A32:L32"/>
    <mergeCell ref="M32:N32"/>
    <mergeCell ref="O32:P32"/>
    <mergeCell ref="Q32:R32"/>
    <mergeCell ref="S32:T32"/>
    <mergeCell ref="U32:V32"/>
    <mergeCell ref="A33:L33"/>
    <mergeCell ref="M33:N33"/>
    <mergeCell ref="O33:P33"/>
    <mergeCell ref="Q33:R33"/>
    <mergeCell ref="S33:T33"/>
    <mergeCell ref="U33:V33"/>
    <mergeCell ref="A34:L34"/>
    <mergeCell ref="M34:N34"/>
    <mergeCell ref="O34:P34"/>
    <mergeCell ref="Q34:R34"/>
    <mergeCell ref="S34:T34"/>
    <mergeCell ref="U34:V34"/>
    <mergeCell ref="A135:L135"/>
    <mergeCell ref="M135:N135"/>
    <mergeCell ref="O135:P135"/>
    <mergeCell ref="Q135:R135"/>
    <mergeCell ref="S135:T135"/>
    <mergeCell ref="U135:V135"/>
    <mergeCell ref="A35:L35"/>
    <mergeCell ref="M35:N35"/>
    <mergeCell ref="O35:P35"/>
    <mergeCell ref="Q35:R35"/>
    <mergeCell ref="S35:T35"/>
    <mergeCell ref="U35:V35"/>
    <mergeCell ref="A36:L36"/>
    <mergeCell ref="M36:N36"/>
    <mergeCell ref="O36:P36"/>
    <mergeCell ref="Q36:R36"/>
    <mergeCell ref="S36:T36"/>
    <mergeCell ref="U36:V36"/>
    <mergeCell ref="A37:L37"/>
    <mergeCell ref="M37:N37"/>
    <mergeCell ref="O37:P37"/>
    <mergeCell ref="Q37:R37"/>
    <mergeCell ref="S37:T37"/>
    <mergeCell ref="U37:V37"/>
    <mergeCell ref="Q122:R122"/>
    <mergeCell ref="S122:T122"/>
    <mergeCell ref="U122:V122"/>
    <mergeCell ref="Q121:R121"/>
    <mergeCell ref="S121:T121"/>
    <mergeCell ref="U121:V121"/>
    <mergeCell ref="A38:L38"/>
    <mergeCell ref="M38:N38"/>
    <mergeCell ref="O38:P38"/>
    <mergeCell ref="Q38:R38"/>
    <mergeCell ref="S38:T38"/>
    <mergeCell ref="U38:V38"/>
    <mergeCell ref="A39:L39"/>
    <mergeCell ref="M39:N39"/>
    <mergeCell ref="O39:P39"/>
    <mergeCell ref="Q39:R39"/>
    <mergeCell ref="S39:T39"/>
    <mergeCell ref="U39:V39"/>
    <mergeCell ref="A40:L40"/>
    <mergeCell ref="M40:N40"/>
    <mergeCell ref="O40:P40"/>
    <mergeCell ref="Q40:R40"/>
    <mergeCell ref="S40:T40"/>
    <mergeCell ref="U40:V40"/>
    <mergeCell ref="A65:L65"/>
    <mergeCell ref="A66:L66"/>
    <mergeCell ref="A67:L67"/>
    <mergeCell ref="A122:L122"/>
    <mergeCell ref="M122:N122"/>
    <mergeCell ref="O122:P122"/>
    <mergeCell ref="A121:L121"/>
    <mergeCell ref="M121:N121"/>
    <mergeCell ref="O121:P121"/>
    <mergeCell ref="O68:P68"/>
    <mergeCell ref="A41:L41"/>
    <mergeCell ref="M41:N41"/>
    <mergeCell ref="O41:P41"/>
    <mergeCell ref="Q41:R41"/>
    <mergeCell ref="S41:T41"/>
    <mergeCell ref="U41:V41"/>
    <mergeCell ref="A43:L43"/>
    <mergeCell ref="M43:N43"/>
    <mergeCell ref="O43:P43"/>
    <mergeCell ref="Q43:R43"/>
    <mergeCell ref="S43:T43"/>
    <mergeCell ref="U43:V43"/>
    <mergeCell ref="A44:L44"/>
    <mergeCell ref="M44:N44"/>
    <mergeCell ref="O44:P44"/>
    <mergeCell ref="Q44:R44"/>
    <mergeCell ref="S44:T44"/>
    <mergeCell ref="U44:V44"/>
    <mergeCell ref="A45:L45"/>
    <mergeCell ref="M45:N45"/>
    <mergeCell ref="O45:P45"/>
    <mergeCell ref="Q45:R45"/>
    <mergeCell ref="S45:T45"/>
    <mergeCell ref="U45:V45"/>
    <mergeCell ref="A46:L46"/>
    <mergeCell ref="M46:N46"/>
    <mergeCell ref="O46:P46"/>
    <mergeCell ref="Q46:R46"/>
    <mergeCell ref="S46:T46"/>
    <mergeCell ref="U46:V46"/>
    <mergeCell ref="A47:L47"/>
    <mergeCell ref="M47:N47"/>
    <mergeCell ref="O47:P47"/>
    <mergeCell ref="Q47:R47"/>
    <mergeCell ref="S47:T47"/>
    <mergeCell ref="U47:V47"/>
    <mergeCell ref="A48:L48"/>
    <mergeCell ref="M48:N48"/>
    <mergeCell ref="O48:P48"/>
    <mergeCell ref="Q48:R48"/>
    <mergeCell ref="S48:T48"/>
    <mergeCell ref="U48:V48"/>
    <mergeCell ref="A49:L49"/>
    <mergeCell ref="M49:N49"/>
    <mergeCell ref="O49:P49"/>
    <mergeCell ref="Q49:R49"/>
    <mergeCell ref="S49:T49"/>
    <mergeCell ref="U49:V49"/>
    <mergeCell ref="A50:L50"/>
    <mergeCell ref="M50:N50"/>
    <mergeCell ref="O50:P50"/>
    <mergeCell ref="Q50:R50"/>
    <mergeCell ref="S50:T50"/>
    <mergeCell ref="U50:V50"/>
    <mergeCell ref="A51:L51"/>
    <mergeCell ref="M51:N51"/>
    <mergeCell ref="O51:P51"/>
    <mergeCell ref="Q51:R51"/>
    <mergeCell ref="S51:T51"/>
    <mergeCell ref="U51:V51"/>
    <mergeCell ref="A52:L52"/>
    <mergeCell ref="M52:N52"/>
    <mergeCell ref="O52:P52"/>
    <mergeCell ref="Q52:R52"/>
    <mergeCell ref="S52:T52"/>
    <mergeCell ref="U52:V52"/>
    <mergeCell ref="M54:N54"/>
    <mergeCell ref="O54:P54"/>
    <mergeCell ref="Q54:R54"/>
    <mergeCell ref="S54:T54"/>
    <mergeCell ref="U54:V54"/>
    <mergeCell ref="A53:L53"/>
    <mergeCell ref="M53:N53"/>
    <mergeCell ref="O53:P53"/>
    <mergeCell ref="Q53:R53"/>
    <mergeCell ref="S53:T53"/>
    <mergeCell ref="S67:T67"/>
    <mergeCell ref="U67:V67"/>
    <mergeCell ref="A72:L72"/>
    <mergeCell ref="M72:N72"/>
    <mergeCell ref="O72:P72"/>
    <mergeCell ref="Q72:R72"/>
    <mergeCell ref="S72:T72"/>
    <mergeCell ref="U72:V72"/>
    <mergeCell ref="A68:L68"/>
    <mergeCell ref="M68:N68"/>
    <mergeCell ref="S24:T24"/>
    <mergeCell ref="U24:V24"/>
    <mergeCell ref="S42:T42"/>
    <mergeCell ref="U42:V42"/>
    <mergeCell ref="S66:T66"/>
    <mergeCell ref="U66:V66"/>
    <mergeCell ref="S55:T55"/>
    <mergeCell ref="U55:V55"/>
    <mergeCell ref="U53:V53"/>
    <mergeCell ref="V61:W61"/>
    <mergeCell ref="M56:N56"/>
    <mergeCell ref="O56:P56"/>
    <mergeCell ref="Q56:R56"/>
    <mergeCell ref="S56:T56"/>
    <mergeCell ref="U56:V56"/>
    <mergeCell ref="S25:T25"/>
    <mergeCell ref="U25:V25"/>
    <mergeCell ref="M55:N55"/>
    <mergeCell ref="O55:P55"/>
    <mergeCell ref="Q55:R55"/>
    <mergeCell ref="U58:V58"/>
    <mergeCell ref="A57:L57"/>
    <mergeCell ref="M57:N57"/>
    <mergeCell ref="O57:P57"/>
    <mergeCell ref="Q57:R57"/>
    <mergeCell ref="S57:T57"/>
    <mergeCell ref="U57:V57"/>
    <mergeCell ref="M59:N59"/>
    <mergeCell ref="O59:P59"/>
    <mergeCell ref="Q59:R59"/>
    <mergeCell ref="S59:T59"/>
    <mergeCell ref="U59:V59"/>
    <mergeCell ref="A58:L58"/>
    <mergeCell ref="M58:N58"/>
    <mergeCell ref="O58:P58"/>
    <mergeCell ref="Q58:R58"/>
    <mergeCell ref="S58:T58"/>
    <mergeCell ref="Q68:R68"/>
    <mergeCell ref="S68:T68"/>
    <mergeCell ref="U68:V68"/>
    <mergeCell ref="A69:L69"/>
    <mergeCell ref="M69:N69"/>
    <mergeCell ref="O69:P69"/>
    <mergeCell ref="Q69:R69"/>
    <mergeCell ref="S69:T69"/>
    <mergeCell ref="U69:V69"/>
    <mergeCell ref="A70:L70"/>
    <mergeCell ref="M70:N70"/>
    <mergeCell ref="O70:P70"/>
    <mergeCell ref="Q70:R70"/>
    <mergeCell ref="S70:T70"/>
    <mergeCell ref="U70:V70"/>
    <mergeCell ref="A71:L71"/>
    <mergeCell ref="M71:N71"/>
    <mergeCell ref="O71:P71"/>
    <mergeCell ref="Q71:R71"/>
    <mergeCell ref="S71:T71"/>
    <mergeCell ref="U71:V71"/>
    <mergeCell ref="A73:L73"/>
    <mergeCell ref="M73:N73"/>
    <mergeCell ref="O73:P73"/>
    <mergeCell ref="Q73:R73"/>
    <mergeCell ref="S73:T73"/>
    <mergeCell ref="U73:V73"/>
    <mergeCell ref="A74:L74"/>
    <mergeCell ref="M74:N74"/>
    <mergeCell ref="O74:P74"/>
    <mergeCell ref="Q74:R74"/>
    <mergeCell ref="S74:T74"/>
    <mergeCell ref="U74:V74"/>
    <mergeCell ref="A75:L75"/>
    <mergeCell ref="M75:N75"/>
    <mergeCell ref="O75:P75"/>
    <mergeCell ref="Q75:R75"/>
    <mergeCell ref="S75:T75"/>
    <mergeCell ref="U75:V75"/>
    <mergeCell ref="A76:L76"/>
    <mergeCell ref="M76:N76"/>
    <mergeCell ref="O76:P76"/>
    <mergeCell ref="Q76:R76"/>
    <mergeCell ref="S76:T76"/>
    <mergeCell ref="U76:V76"/>
    <mergeCell ref="A116:L116"/>
    <mergeCell ref="M116:N116"/>
    <mergeCell ref="O116:P116"/>
    <mergeCell ref="Q116:R116"/>
    <mergeCell ref="S116:T116"/>
    <mergeCell ref="U116:V116"/>
    <mergeCell ref="A77:L77"/>
    <mergeCell ref="M77:N77"/>
    <mergeCell ref="O77:P77"/>
    <mergeCell ref="Q77:R77"/>
    <mergeCell ref="S77:T77"/>
    <mergeCell ref="U77:V77"/>
    <mergeCell ref="A78:L78"/>
    <mergeCell ref="M78:N78"/>
    <mergeCell ref="O78:P78"/>
    <mergeCell ref="Q78:R78"/>
    <mergeCell ref="S78:T78"/>
    <mergeCell ref="U78:V78"/>
    <mergeCell ref="A79:L79"/>
    <mergeCell ref="M79:N79"/>
    <mergeCell ref="O79:P79"/>
    <mergeCell ref="Q79:R79"/>
    <mergeCell ref="S79:T79"/>
    <mergeCell ref="U79:V79"/>
    <mergeCell ref="A80:L80"/>
    <mergeCell ref="M80:N80"/>
    <mergeCell ref="O80:P80"/>
    <mergeCell ref="Q80:R80"/>
    <mergeCell ref="S80:T80"/>
    <mergeCell ref="U80:V80"/>
    <mergeCell ref="A81:L81"/>
    <mergeCell ref="M81:N81"/>
    <mergeCell ref="O81:P81"/>
    <mergeCell ref="Q81:R81"/>
    <mergeCell ref="S81:T81"/>
    <mergeCell ref="U81:V81"/>
    <mergeCell ref="A82:L82"/>
    <mergeCell ref="M82:N82"/>
    <mergeCell ref="O82:P82"/>
    <mergeCell ref="Q82:R82"/>
    <mergeCell ref="S82:T82"/>
    <mergeCell ref="U82:V82"/>
    <mergeCell ref="A83:L83"/>
    <mergeCell ref="M83:N83"/>
    <mergeCell ref="O83:P83"/>
    <mergeCell ref="Q83:R83"/>
    <mergeCell ref="S83:T83"/>
    <mergeCell ref="U83:V83"/>
    <mergeCell ref="A84:L84"/>
    <mergeCell ref="M84:N84"/>
    <mergeCell ref="O84:P84"/>
    <mergeCell ref="Q84:R84"/>
    <mergeCell ref="S84:T84"/>
    <mergeCell ref="U84:V84"/>
    <mergeCell ref="A85:L85"/>
    <mergeCell ref="M85:N85"/>
    <mergeCell ref="O85:P85"/>
    <mergeCell ref="Q85:R85"/>
    <mergeCell ref="S85:T85"/>
    <mergeCell ref="U85:V85"/>
    <mergeCell ref="A86:L86"/>
    <mergeCell ref="M86:N86"/>
    <mergeCell ref="O86:P86"/>
    <mergeCell ref="Q86:R86"/>
    <mergeCell ref="S86:T86"/>
    <mergeCell ref="U86:V86"/>
    <mergeCell ref="A87:L87"/>
    <mergeCell ref="M87:N87"/>
    <mergeCell ref="O87:P87"/>
    <mergeCell ref="Q87:R87"/>
    <mergeCell ref="S87:T87"/>
    <mergeCell ref="U87:V87"/>
    <mergeCell ref="A88:L88"/>
    <mergeCell ref="M88:N88"/>
    <mergeCell ref="O88:P88"/>
    <mergeCell ref="Q88:R88"/>
    <mergeCell ref="S88:T88"/>
    <mergeCell ref="U88:V88"/>
    <mergeCell ref="A89:L89"/>
    <mergeCell ref="M89:N89"/>
    <mergeCell ref="O89:P89"/>
    <mergeCell ref="Q89:R89"/>
    <mergeCell ref="S89:T89"/>
    <mergeCell ref="U89:V89"/>
    <mergeCell ref="A90:L90"/>
    <mergeCell ref="M90:N90"/>
    <mergeCell ref="O90:P90"/>
    <mergeCell ref="Q90:R90"/>
    <mergeCell ref="S90:T90"/>
    <mergeCell ref="U90:V90"/>
    <mergeCell ref="A91:L91"/>
    <mergeCell ref="M91:N91"/>
    <mergeCell ref="O91:P91"/>
    <mergeCell ref="Q91:R91"/>
    <mergeCell ref="S91:T91"/>
    <mergeCell ref="U91:V91"/>
    <mergeCell ref="A92:L92"/>
    <mergeCell ref="M92:N92"/>
    <mergeCell ref="O92:P92"/>
    <mergeCell ref="Q92:R92"/>
    <mergeCell ref="S92:T92"/>
    <mergeCell ref="U92:V92"/>
    <mergeCell ref="A93:L93"/>
    <mergeCell ref="M93:N93"/>
    <mergeCell ref="O93:P93"/>
    <mergeCell ref="Q93:R93"/>
    <mergeCell ref="S93:T93"/>
    <mergeCell ref="U93:V93"/>
    <mergeCell ref="A94:L94"/>
    <mergeCell ref="M94:N94"/>
    <mergeCell ref="O94:P94"/>
    <mergeCell ref="Q94:R94"/>
    <mergeCell ref="S94:T94"/>
    <mergeCell ref="U94:V94"/>
    <mergeCell ref="A95:L95"/>
    <mergeCell ref="M95:N95"/>
    <mergeCell ref="O95:P95"/>
    <mergeCell ref="Q95:R95"/>
    <mergeCell ref="S95:T95"/>
    <mergeCell ref="U95:V95"/>
    <mergeCell ref="A96:L96"/>
    <mergeCell ref="M96:N96"/>
    <mergeCell ref="O96:P96"/>
    <mergeCell ref="Q96:R96"/>
    <mergeCell ref="S96:T96"/>
    <mergeCell ref="U96:V96"/>
    <mergeCell ref="A97:L97"/>
    <mergeCell ref="M97:N97"/>
    <mergeCell ref="O97:P97"/>
    <mergeCell ref="Q97:R97"/>
    <mergeCell ref="S97:T97"/>
    <mergeCell ref="U97:V97"/>
    <mergeCell ref="A98:L98"/>
    <mergeCell ref="M98:N98"/>
    <mergeCell ref="O98:P98"/>
    <mergeCell ref="Q98:R98"/>
    <mergeCell ref="S98:T98"/>
    <mergeCell ref="U98:V98"/>
    <mergeCell ref="A99:L99"/>
    <mergeCell ref="M99:N99"/>
    <mergeCell ref="O99:P99"/>
    <mergeCell ref="Q99:R99"/>
    <mergeCell ref="S99:T99"/>
    <mergeCell ref="U99:V99"/>
    <mergeCell ref="A100:L100"/>
    <mergeCell ref="M100:N100"/>
    <mergeCell ref="O100:P100"/>
    <mergeCell ref="Q100:R100"/>
    <mergeCell ref="S100:T100"/>
    <mergeCell ref="U100:V100"/>
    <mergeCell ref="A101:L101"/>
    <mergeCell ref="M101:N101"/>
    <mergeCell ref="O101:P101"/>
    <mergeCell ref="Q101:R101"/>
    <mergeCell ref="S101:T101"/>
    <mergeCell ref="U101:V101"/>
    <mergeCell ref="A102:L102"/>
    <mergeCell ref="M102:N102"/>
    <mergeCell ref="O102:P102"/>
    <mergeCell ref="Q102:R102"/>
    <mergeCell ref="S102:T102"/>
    <mergeCell ref="U102:V102"/>
    <mergeCell ref="A103:L103"/>
    <mergeCell ref="M103:N103"/>
    <mergeCell ref="O103:P103"/>
    <mergeCell ref="Q103:R103"/>
    <mergeCell ref="S103:T103"/>
    <mergeCell ref="U103:V103"/>
    <mergeCell ref="A104:L104"/>
    <mergeCell ref="M104:N104"/>
    <mergeCell ref="O104:P104"/>
    <mergeCell ref="Q104:R104"/>
    <mergeCell ref="S104:T104"/>
    <mergeCell ref="U104:V104"/>
    <mergeCell ref="A105:L105"/>
    <mergeCell ref="M105:N105"/>
    <mergeCell ref="O105:P105"/>
    <mergeCell ref="Q105:R105"/>
    <mergeCell ref="S105:T105"/>
    <mergeCell ref="U105:V105"/>
    <mergeCell ref="A106:L106"/>
    <mergeCell ref="M106:N106"/>
    <mergeCell ref="O106:P106"/>
    <mergeCell ref="Q106:R106"/>
    <mergeCell ref="S106:T106"/>
    <mergeCell ref="U106:V106"/>
    <mergeCell ref="A107:L107"/>
    <mergeCell ref="M107:N107"/>
    <mergeCell ref="O107:P107"/>
    <mergeCell ref="Q107:R107"/>
    <mergeCell ref="S107:T107"/>
    <mergeCell ref="U107:V107"/>
    <mergeCell ref="A108:L108"/>
    <mergeCell ref="M108:N108"/>
    <mergeCell ref="O108:P108"/>
    <mergeCell ref="Q108:R108"/>
    <mergeCell ref="S108:T108"/>
    <mergeCell ref="U108:V108"/>
    <mergeCell ref="A109:L109"/>
    <mergeCell ref="M109:N109"/>
    <mergeCell ref="O109:P109"/>
    <mergeCell ref="Q109:R109"/>
    <mergeCell ref="S109:T109"/>
    <mergeCell ref="U109:V109"/>
    <mergeCell ref="A110:L110"/>
    <mergeCell ref="M110:N110"/>
    <mergeCell ref="O110:P110"/>
    <mergeCell ref="Q110:R110"/>
    <mergeCell ref="S110:T110"/>
    <mergeCell ref="U110:V110"/>
    <mergeCell ref="A111:L111"/>
    <mergeCell ref="M111:N111"/>
    <mergeCell ref="O111:P111"/>
    <mergeCell ref="Q111:R111"/>
    <mergeCell ref="S111:T111"/>
    <mergeCell ref="U111:V111"/>
    <mergeCell ref="A112:L112"/>
    <mergeCell ref="M112:N112"/>
    <mergeCell ref="O112:P112"/>
    <mergeCell ref="Q112:R112"/>
    <mergeCell ref="S112:T112"/>
    <mergeCell ref="U112:V112"/>
    <mergeCell ref="A113:L113"/>
    <mergeCell ref="M113:N113"/>
    <mergeCell ref="O113:P113"/>
    <mergeCell ref="Q113:R113"/>
    <mergeCell ref="S113:T113"/>
    <mergeCell ref="U113:V113"/>
    <mergeCell ref="A114:L114"/>
    <mergeCell ref="M114:N114"/>
    <mergeCell ref="O114:P114"/>
    <mergeCell ref="Q114:R114"/>
    <mergeCell ref="S114:T114"/>
    <mergeCell ref="U114:V114"/>
    <mergeCell ref="A115:L115"/>
    <mergeCell ref="M115:N115"/>
    <mergeCell ref="O115:P115"/>
    <mergeCell ref="Q115:R115"/>
    <mergeCell ref="S115:T115"/>
    <mergeCell ref="U115:V115"/>
    <mergeCell ref="A117:L117"/>
    <mergeCell ref="M117:N117"/>
    <mergeCell ref="O117:P117"/>
    <mergeCell ref="Q117:R117"/>
    <mergeCell ref="S117:T117"/>
    <mergeCell ref="U117:V117"/>
    <mergeCell ref="A118:L118"/>
    <mergeCell ref="M118:N118"/>
    <mergeCell ref="O118:P118"/>
    <mergeCell ref="Q118:R118"/>
    <mergeCell ref="S118:T118"/>
    <mergeCell ref="U118:V118"/>
    <mergeCell ref="A119:L119"/>
    <mergeCell ref="M119:N119"/>
    <mergeCell ref="O119:P119"/>
    <mergeCell ref="Q119:R119"/>
    <mergeCell ref="S119:T119"/>
    <mergeCell ref="U119:V119"/>
    <mergeCell ref="A120:L120"/>
    <mergeCell ref="M120:N120"/>
    <mergeCell ref="O120:P120"/>
    <mergeCell ref="Q120:R120"/>
    <mergeCell ref="S120:T120"/>
    <mergeCell ref="U120:V120"/>
    <mergeCell ref="A123:L123"/>
    <mergeCell ref="M123:N123"/>
    <mergeCell ref="O123:P123"/>
    <mergeCell ref="Q123:R123"/>
    <mergeCell ref="S123:T123"/>
    <mergeCell ref="U123:V123"/>
    <mergeCell ref="A124:L124"/>
    <mergeCell ref="M124:N124"/>
    <mergeCell ref="O124:P124"/>
    <mergeCell ref="Q124:R124"/>
    <mergeCell ref="S124:T124"/>
    <mergeCell ref="U124:V124"/>
    <mergeCell ref="A125:L125"/>
    <mergeCell ref="M125:N125"/>
    <mergeCell ref="O125:P125"/>
    <mergeCell ref="Q125:R125"/>
    <mergeCell ref="S125:T125"/>
    <mergeCell ref="U125:V125"/>
    <mergeCell ref="A126:L126"/>
    <mergeCell ref="M126:N126"/>
    <mergeCell ref="O126:P126"/>
    <mergeCell ref="Q126:R126"/>
    <mergeCell ref="S126:T126"/>
    <mergeCell ref="U126:V126"/>
    <mergeCell ref="A127:L127"/>
    <mergeCell ref="M127:N127"/>
    <mergeCell ref="O127:P127"/>
    <mergeCell ref="Q127:R127"/>
    <mergeCell ref="S127:T127"/>
    <mergeCell ref="U127:V127"/>
    <mergeCell ref="A128:L128"/>
    <mergeCell ref="M128:N128"/>
    <mergeCell ref="O128:P128"/>
    <mergeCell ref="Q128:R128"/>
    <mergeCell ref="S128:T128"/>
    <mergeCell ref="U128:V128"/>
    <mergeCell ref="A129:L129"/>
    <mergeCell ref="M129:N129"/>
    <mergeCell ref="O129:P129"/>
    <mergeCell ref="Q129:R129"/>
    <mergeCell ref="S129:T129"/>
    <mergeCell ref="U129:V129"/>
    <mergeCell ref="A130:L130"/>
    <mergeCell ref="M130:N130"/>
    <mergeCell ref="O130:P130"/>
    <mergeCell ref="Q130:R130"/>
    <mergeCell ref="S130:T130"/>
    <mergeCell ref="U130:V130"/>
    <mergeCell ref="A131:L131"/>
    <mergeCell ref="M131:N131"/>
    <mergeCell ref="O131:P131"/>
    <mergeCell ref="Q131:R131"/>
    <mergeCell ref="S131:T131"/>
    <mergeCell ref="U131:V131"/>
    <mergeCell ref="A134:L134"/>
    <mergeCell ref="M134:N134"/>
    <mergeCell ref="O134:P134"/>
    <mergeCell ref="Q134:R134"/>
    <mergeCell ref="S134:T134"/>
    <mergeCell ref="U134:V134"/>
    <mergeCell ref="A133:L133"/>
    <mergeCell ref="M133:N133"/>
    <mergeCell ref="O133:P133"/>
    <mergeCell ref="Q133:R133"/>
    <mergeCell ref="S133:T133"/>
    <mergeCell ref="U133:V133"/>
    <mergeCell ref="A132:L132"/>
    <mergeCell ref="M132:N132"/>
    <mergeCell ref="O132:P132"/>
    <mergeCell ref="Q132:R132"/>
    <mergeCell ref="S132:T132"/>
    <mergeCell ref="U132:V132"/>
    <mergeCell ref="A136:L136"/>
    <mergeCell ref="M136:N136"/>
    <mergeCell ref="O136:P136"/>
    <mergeCell ref="Q136:R136"/>
    <mergeCell ref="S136:T136"/>
    <mergeCell ref="U136:V136"/>
    <mergeCell ref="A137:L137"/>
    <mergeCell ref="M137:N137"/>
    <mergeCell ref="O137:P137"/>
    <mergeCell ref="Q137:R137"/>
    <mergeCell ref="S137:T137"/>
    <mergeCell ref="U137:V137"/>
    <mergeCell ref="A139:L139"/>
    <mergeCell ref="M139:N139"/>
    <mergeCell ref="O139:P139"/>
    <mergeCell ref="Q139:R139"/>
    <mergeCell ref="S139:T139"/>
    <mergeCell ref="U139:V139"/>
    <mergeCell ref="A140:L140"/>
    <mergeCell ref="M140:N140"/>
    <mergeCell ref="O140:P140"/>
    <mergeCell ref="Q140:R140"/>
    <mergeCell ref="S140:T140"/>
    <mergeCell ref="U140:V140"/>
    <mergeCell ref="A141:L141"/>
    <mergeCell ref="M141:N141"/>
    <mergeCell ref="O141:P141"/>
    <mergeCell ref="Q141:R141"/>
    <mergeCell ref="S141:T141"/>
    <mergeCell ref="U141:V141"/>
    <mergeCell ref="A142:L142"/>
    <mergeCell ref="M142:N142"/>
    <mergeCell ref="O142:P142"/>
    <mergeCell ref="Q142:R142"/>
    <mergeCell ref="S142:T142"/>
    <mergeCell ref="U142:V142"/>
    <mergeCell ref="A143:L143"/>
    <mergeCell ref="M143:N143"/>
    <mergeCell ref="O143:P143"/>
    <mergeCell ref="Q143:R143"/>
    <mergeCell ref="S143:T143"/>
    <mergeCell ref="U143:V143"/>
    <mergeCell ref="A158:L158"/>
    <mergeCell ref="M158:N158"/>
    <mergeCell ref="O158:P158"/>
    <mergeCell ref="Q158:R158"/>
    <mergeCell ref="S158:T158"/>
    <mergeCell ref="U158:V158"/>
    <mergeCell ref="A144:L144"/>
    <mergeCell ref="M144:N144"/>
    <mergeCell ref="O144:P144"/>
    <mergeCell ref="Q144:R144"/>
    <mergeCell ref="S144:T144"/>
    <mergeCell ref="U144:V144"/>
    <mergeCell ref="A157:L157"/>
    <mergeCell ref="M157:N157"/>
    <mergeCell ref="O157:P157"/>
    <mergeCell ref="Q157:R157"/>
    <mergeCell ref="S157:T157"/>
    <mergeCell ref="U157:V157"/>
    <mergeCell ref="A145:L145"/>
    <mergeCell ref="M145:N145"/>
    <mergeCell ref="O145:P145"/>
    <mergeCell ref="Q145:R145"/>
    <mergeCell ref="S145:T145"/>
    <mergeCell ref="U145:V145"/>
    <mergeCell ref="A153:L153"/>
    <mergeCell ref="M153:N153"/>
    <mergeCell ref="O153:P153"/>
    <mergeCell ref="Q153:R153"/>
    <mergeCell ref="S153:T153"/>
    <mergeCell ref="U153:V153"/>
    <mergeCell ref="A146:L146"/>
    <mergeCell ref="M146:N146"/>
    <mergeCell ref="O146:P146"/>
    <mergeCell ref="Q146:R146"/>
    <mergeCell ref="S146:T146"/>
    <mergeCell ref="U146:V146"/>
    <mergeCell ref="A155:L155"/>
    <mergeCell ref="M155:N155"/>
    <mergeCell ref="O155:P155"/>
    <mergeCell ref="Q155:R155"/>
    <mergeCell ref="S155:T155"/>
    <mergeCell ref="U155:V155"/>
    <mergeCell ref="A152:L152"/>
    <mergeCell ref="M152:N152"/>
    <mergeCell ref="O152:P152"/>
    <mergeCell ref="Q152:R152"/>
    <mergeCell ref="S152:T152"/>
    <mergeCell ref="U152:V152"/>
    <mergeCell ref="A147:L147"/>
    <mergeCell ref="M147:N147"/>
    <mergeCell ref="O147:P147"/>
    <mergeCell ref="Q147:R147"/>
    <mergeCell ref="S147:T147"/>
    <mergeCell ref="U147:V147"/>
    <mergeCell ref="A148:L148"/>
    <mergeCell ref="M148:N148"/>
    <mergeCell ref="O148:P148"/>
    <mergeCell ref="Q148:R148"/>
    <mergeCell ref="S148:T148"/>
    <mergeCell ref="U148:V148"/>
    <mergeCell ref="A150:L150"/>
    <mergeCell ref="M150:N150"/>
    <mergeCell ref="O150:P150"/>
    <mergeCell ref="Q150:R150"/>
    <mergeCell ref="S150:T150"/>
    <mergeCell ref="U150:V150"/>
    <mergeCell ref="A151:L151"/>
    <mergeCell ref="M151:N151"/>
    <mergeCell ref="O151:P151"/>
    <mergeCell ref="Q151:R151"/>
    <mergeCell ref="S151:T151"/>
    <mergeCell ref="U151:V151"/>
    <mergeCell ref="A25:L25"/>
    <mergeCell ref="A60:L60"/>
    <mergeCell ref="A61:L61"/>
    <mergeCell ref="A62:L62"/>
    <mergeCell ref="A63:L63"/>
    <mergeCell ref="A64:L64"/>
    <mergeCell ref="A59:L59"/>
    <mergeCell ref="A56:L56"/>
    <mergeCell ref="A55:L55"/>
    <mergeCell ref="A54:L54"/>
  </mergeCells>
  <pageMargins left="0.75" right="0.75" top="1" bottom="1" header="0.5" footer="0.5"/>
  <pageSetup scale="59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45"/>
  <sheetViews>
    <sheetView topLeftCell="A7" workbookViewId="0">
      <selection activeCell="H49" sqref="H49"/>
    </sheetView>
  </sheetViews>
  <sheetFormatPr defaultRowHeight="12.75" x14ac:dyDescent="0.2"/>
  <sheetData>
    <row r="3" spans="1:22" s="12" customFormat="1" ht="15" x14ac:dyDescent="0.25">
      <c r="A3" s="10" t="s">
        <v>188</v>
      </c>
    </row>
    <row r="7" spans="1:22" x14ac:dyDescent="0.2">
      <c r="A7" s="296" t="s">
        <v>1</v>
      </c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97" t="s">
        <v>2</v>
      </c>
      <c r="N7" s="263"/>
      <c r="O7" s="297" t="s">
        <v>196</v>
      </c>
      <c r="P7" s="263"/>
      <c r="Q7" s="297" t="s">
        <v>197</v>
      </c>
      <c r="R7" s="263"/>
      <c r="S7" s="296" t="s">
        <v>3</v>
      </c>
      <c r="T7" s="263"/>
      <c r="U7" s="296" t="s">
        <v>4</v>
      </c>
      <c r="V7" s="263"/>
    </row>
    <row r="8" spans="1:22" x14ac:dyDescent="0.2">
      <c r="A8" s="296" t="s">
        <v>138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96" t="s">
        <v>6</v>
      </c>
      <c r="N8" s="263"/>
      <c r="O8" s="296" t="s">
        <v>7</v>
      </c>
      <c r="P8" s="263"/>
      <c r="Q8" s="296" t="s">
        <v>8</v>
      </c>
      <c r="R8" s="263"/>
      <c r="S8" s="296" t="s">
        <v>9</v>
      </c>
      <c r="T8" s="263"/>
      <c r="U8" s="296" t="s">
        <v>10</v>
      </c>
      <c r="V8" s="263"/>
    </row>
    <row r="9" spans="1:22" x14ac:dyDescent="0.2">
      <c r="A9" s="293" t="s">
        <v>139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94">
        <v>10826161</v>
      </c>
      <c r="N9" s="263"/>
      <c r="O9" s="294">
        <v>12635000</v>
      </c>
      <c r="P9" s="263"/>
      <c r="Q9" s="294">
        <v>13150630</v>
      </c>
      <c r="R9" s="263"/>
      <c r="S9" s="295">
        <v>121.47</v>
      </c>
      <c r="T9" s="263"/>
      <c r="U9" s="295">
        <v>104.08</v>
      </c>
      <c r="V9" s="263"/>
    </row>
    <row r="10" spans="1:22" x14ac:dyDescent="0.2">
      <c r="A10" s="291" t="s">
        <v>140</v>
      </c>
      <c r="B10" s="288"/>
      <c r="C10" s="288"/>
      <c r="D10" s="288"/>
      <c r="E10" s="288"/>
      <c r="F10" s="288"/>
      <c r="G10" s="288"/>
      <c r="H10" s="288"/>
      <c r="I10" s="288"/>
      <c r="J10" s="288"/>
      <c r="K10" s="288"/>
      <c r="L10" s="288"/>
      <c r="M10" s="289">
        <v>5302360</v>
      </c>
      <c r="N10" s="288"/>
      <c r="O10" s="289">
        <v>5778772</v>
      </c>
      <c r="P10" s="288"/>
      <c r="Q10" s="289">
        <v>6010614</v>
      </c>
      <c r="R10" s="288"/>
      <c r="S10" s="290">
        <v>113.36</v>
      </c>
      <c r="T10" s="288"/>
      <c r="U10" s="290">
        <v>104.01</v>
      </c>
      <c r="V10" s="288"/>
    </row>
    <row r="11" spans="1:22" x14ac:dyDescent="0.2">
      <c r="A11" s="292" t="s">
        <v>234</v>
      </c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5">
        <v>5302360</v>
      </c>
      <c r="N11" s="284"/>
      <c r="O11" s="285">
        <v>5778772</v>
      </c>
      <c r="P11" s="284"/>
      <c r="Q11" s="285">
        <v>6010614</v>
      </c>
      <c r="R11" s="284"/>
      <c r="S11" s="286">
        <v>113.36</v>
      </c>
      <c r="T11" s="284"/>
      <c r="U11" s="286">
        <v>104.01</v>
      </c>
      <c r="V11" s="284"/>
    </row>
    <row r="12" spans="1:22" x14ac:dyDescent="0.2">
      <c r="A12" s="291" t="s">
        <v>142</v>
      </c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9">
        <v>13800</v>
      </c>
      <c r="N12" s="288"/>
      <c r="O12" s="289">
        <v>87030</v>
      </c>
      <c r="P12" s="288"/>
      <c r="Q12" s="289">
        <v>0</v>
      </c>
      <c r="R12" s="288"/>
      <c r="S12" s="290">
        <v>0</v>
      </c>
      <c r="T12" s="288"/>
      <c r="U12" s="290">
        <v>0</v>
      </c>
      <c r="V12" s="288"/>
    </row>
    <row r="13" spans="1:22" x14ac:dyDescent="0.2">
      <c r="A13" s="292" t="s">
        <v>235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5">
        <v>13800</v>
      </c>
      <c r="N13" s="284"/>
      <c r="O13" s="285">
        <v>87030</v>
      </c>
      <c r="P13" s="284"/>
      <c r="Q13" s="285">
        <v>0</v>
      </c>
      <c r="R13" s="284"/>
      <c r="S13" s="286">
        <v>0</v>
      </c>
      <c r="T13" s="284"/>
      <c r="U13" s="286">
        <v>0</v>
      </c>
      <c r="V13" s="284"/>
    </row>
    <row r="14" spans="1:22" x14ac:dyDescent="0.2">
      <c r="A14" s="291" t="s">
        <v>143</v>
      </c>
      <c r="B14" s="288"/>
      <c r="C14" s="288"/>
      <c r="D14" s="288"/>
      <c r="E14" s="288"/>
      <c r="F14" s="288"/>
      <c r="G14" s="288"/>
      <c r="H14" s="288"/>
      <c r="I14" s="288"/>
      <c r="J14" s="288"/>
      <c r="K14" s="288"/>
      <c r="L14" s="288"/>
      <c r="M14" s="289">
        <v>1044647</v>
      </c>
      <c r="N14" s="288"/>
      <c r="O14" s="289">
        <v>2070525</v>
      </c>
      <c r="P14" s="288"/>
      <c r="Q14" s="289">
        <v>2028301</v>
      </c>
      <c r="R14" s="288"/>
      <c r="S14" s="290">
        <v>194.16</v>
      </c>
      <c r="T14" s="288"/>
      <c r="U14" s="290">
        <v>97.96</v>
      </c>
      <c r="V14" s="288"/>
    </row>
    <row r="15" spans="1:22" x14ac:dyDescent="0.2">
      <c r="A15" s="292" t="s">
        <v>236</v>
      </c>
      <c r="B15" s="284"/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5">
        <v>1044647</v>
      </c>
      <c r="N15" s="284"/>
      <c r="O15" s="285">
        <v>2070525</v>
      </c>
      <c r="P15" s="284"/>
      <c r="Q15" s="285">
        <v>2028301</v>
      </c>
      <c r="R15" s="284"/>
      <c r="S15" s="286">
        <v>194.16</v>
      </c>
      <c r="T15" s="284"/>
      <c r="U15" s="286">
        <v>97.96</v>
      </c>
      <c r="V15" s="284"/>
    </row>
    <row r="16" spans="1:22" x14ac:dyDescent="0.2">
      <c r="A16" s="291" t="s">
        <v>145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9">
        <v>2342925</v>
      </c>
      <c r="N16" s="288"/>
      <c r="O16" s="289">
        <v>2183303</v>
      </c>
      <c r="P16" s="288"/>
      <c r="Q16" s="289">
        <v>2561858</v>
      </c>
      <c r="R16" s="288"/>
      <c r="S16" s="290">
        <v>109.34</v>
      </c>
      <c r="T16" s="288"/>
      <c r="U16" s="290">
        <v>117.34</v>
      </c>
      <c r="V16" s="288"/>
    </row>
    <row r="17" spans="1:22" x14ac:dyDescent="0.2">
      <c r="A17" s="292" t="s">
        <v>237</v>
      </c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5">
        <v>1785022</v>
      </c>
      <c r="N17" s="284"/>
      <c r="O17" s="285">
        <v>1702553</v>
      </c>
      <c r="P17" s="284"/>
      <c r="Q17" s="285">
        <v>1683651</v>
      </c>
      <c r="R17" s="284"/>
      <c r="S17" s="286">
        <v>94.32</v>
      </c>
      <c r="T17" s="284"/>
      <c r="U17" s="286">
        <v>98.89</v>
      </c>
      <c r="V17" s="284"/>
    </row>
    <row r="18" spans="1:22" x14ac:dyDescent="0.2">
      <c r="A18" s="292" t="s">
        <v>238</v>
      </c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5">
        <v>114760</v>
      </c>
      <c r="N18" s="284"/>
      <c r="O18" s="285">
        <v>200000</v>
      </c>
      <c r="P18" s="284"/>
      <c r="Q18" s="285">
        <v>300000</v>
      </c>
      <c r="R18" s="284"/>
      <c r="S18" s="286">
        <v>261.42</v>
      </c>
      <c r="T18" s="284"/>
      <c r="U18" s="286">
        <v>150</v>
      </c>
      <c r="V18" s="284"/>
    </row>
    <row r="19" spans="1:22" x14ac:dyDescent="0.2">
      <c r="A19" s="283" t="s">
        <v>146</v>
      </c>
      <c r="B19" s="284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5">
        <v>443143</v>
      </c>
      <c r="N19" s="284"/>
      <c r="O19" s="285">
        <v>280750</v>
      </c>
      <c r="P19" s="284"/>
      <c r="Q19" s="285">
        <v>578207</v>
      </c>
      <c r="R19" s="284"/>
      <c r="S19" s="286">
        <v>130.47999999999999</v>
      </c>
      <c r="T19" s="284"/>
      <c r="U19" s="286">
        <v>205.95</v>
      </c>
      <c r="V19" s="284"/>
    </row>
    <row r="20" spans="1:22" x14ac:dyDescent="0.2">
      <c r="A20" s="291" t="s">
        <v>147</v>
      </c>
      <c r="B20" s="288"/>
      <c r="C20" s="288"/>
      <c r="D20" s="288"/>
      <c r="E20" s="288"/>
      <c r="F20" s="288"/>
      <c r="G20" s="288"/>
      <c r="H20" s="288"/>
      <c r="I20" s="288"/>
      <c r="J20" s="288"/>
      <c r="K20" s="288"/>
      <c r="L20" s="288"/>
      <c r="M20" s="289">
        <v>0</v>
      </c>
      <c r="N20" s="288"/>
      <c r="O20" s="289">
        <v>2000</v>
      </c>
      <c r="P20" s="288"/>
      <c r="Q20" s="289">
        <v>0</v>
      </c>
      <c r="R20" s="288"/>
      <c r="S20" s="290">
        <v>0</v>
      </c>
      <c r="T20" s="288"/>
      <c r="U20" s="290">
        <v>0</v>
      </c>
      <c r="V20" s="288"/>
    </row>
    <row r="21" spans="1:22" x14ac:dyDescent="0.2">
      <c r="A21" s="292" t="s">
        <v>239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5">
        <v>0</v>
      </c>
      <c r="N21" s="284"/>
      <c r="O21" s="285">
        <v>1000</v>
      </c>
      <c r="P21" s="284"/>
      <c r="Q21" s="285">
        <v>0</v>
      </c>
      <c r="R21" s="284"/>
      <c r="S21" s="286">
        <v>0</v>
      </c>
      <c r="T21" s="284"/>
      <c r="U21" s="286">
        <v>0</v>
      </c>
      <c r="V21" s="284"/>
    </row>
    <row r="22" spans="1:22" x14ac:dyDescent="0.2">
      <c r="A22" s="292" t="s">
        <v>240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5">
        <v>0</v>
      </c>
      <c r="N22" s="284"/>
      <c r="O22" s="285">
        <v>1000</v>
      </c>
      <c r="P22" s="284"/>
      <c r="Q22" s="285">
        <v>0</v>
      </c>
      <c r="R22" s="284"/>
      <c r="S22" s="286">
        <v>0</v>
      </c>
      <c r="T22" s="284"/>
      <c r="U22" s="286">
        <v>0</v>
      </c>
      <c r="V22" s="284"/>
    </row>
    <row r="23" spans="1:22" x14ac:dyDescent="0.2">
      <c r="A23" s="287" t="s">
        <v>244</v>
      </c>
      <c r="B23" s="288"/>
      <c r="C23" s="288"/>
      <c r="D23" s="288"/>
      <c r="E23" s="288"/>
      <c r="F23" s="288"/>
      <c r="G23" s="288"/>
      <c r="H23" s="288"/>
      <c r="I23" s="288"/>
      <c r="J23" s="288"/>
      <c r="K23" s="288"/>
      <c r="L23" s="288"/>
      <c r="M23" s="289">
        <v>2122429</v>
      </c>
      <c r="N23" s="288"/>
      <c r="O23" s="289">
        <v>2513370</v>
      </c>
      <c r="P23" s="288"/>
      <c r="Q23" s="289">
        <v>2549857</v>
      </c>
      <c r="R23" s="288"/>
      <c r="S23" s="290">
        <v>120.14</v>
      </c>
      <c r="T23" s="288"/>
      <c r="U23" s="290">
        <v>101.45</v>
      </c>
      <c r="V23" s="288"/>
    </row>
    <row r="24" spans="1:22" x14ac:dyDescent="0.2">
      <c r="A24" s="283" t="s">
        <v>150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5">
        <v>1505812</v>
      </c>
      <c r="N24" s="284"/>
      <c r="O24" s="285">
        <v>1013370</v>
      </c>
      <c r="P24" s="284"/>
      <c r="Q24" s="285">
        <v>1049857</v>
      </c>
      <c r="R24" s="284"/>
      <c r="S24" s="286">
        <v>69.72</v>
      </c>
      <c r="T24" s="284"/>
      <c r="U24" s="286">
        <v>103.6</v>
      </c>
      <c r="V24" s="284"/>
    </row>
    <row r="25" spans="1:22" x14ac:dyDescent="0.2">
      <c r="A25" s="292" t="s">
        <v>241</v>
      </c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5">
        <v>616617</v>
      </c>
      <c r="N25" s="284"/>
      <c r="O25" s="285">
        <v>1500000</v>
      </c>
      <c r="P25" s="284"/>
      <c r="Q25" s="285">
        <v>1500000</v>
      </c>
      <c r="R25" s="284"/>
      <c r="S25" s="286">
        <v>243.26</v>
      </c>
      <c r="T25" s="284"/>
      <c r="U25" s="286">
        <v>100</v>
      </c>
      <c r="V25" s="284"/>
    </row>
    <row r="26" spans="1:22" x14ac:dyDescent="0.2">
      <c r="A26" s="293" t="s">
        <v>151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94">
        <v>10570220</v>
      </c>
      <c r="N26" s="263"/>
      <c r="O26" s="294">
        <v>12635000</v>
      </c>
      <c r="P26" s="263"/>
      <c r="Q26" s="294">
        <v>10495561</v>
      </c>
      <c r="R26" s="263"/>
      <c r="S26" s="295">
        <v>99.3</v>
      </c>
      <c r="T26" s="263"/>
      <c r="U26" s="295">
        <v>83.07</v>
      </c>
      <c r="V26" s="263"/>
    </row>
    <row r="27" spans="1:22" x14ac:dyDescent="0.2">
      <c r="A27" s="291" t="s">
        <v>140</v>
      </c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8"/>
      <c r="M27" s="289">
        <v>7004129</v>
      </c>
      <c r="N27" s="288"/>
      <c r="O27" s="289">
        <v>8024722</v>
      </c>
      <c r="P27" s="288"/>
      <c r="Q27" s="289">
        <v>7440522</v>
      </c>
      <c r="R27" s="288"/>
      <c r="S27" s="290">
        <v>106.23</v>
      </c>
      <c r="T27" s="288"/>
      <c r="U27" s="290">
        <v>92.72</v>
      </c>
      <c r="V27" s="288"/>
    </row>
    <row r="28" spans="1:22" x14ac:dyDescent="0.2">
      <c r="A28" s="283" t="s">
        <v>141</v>
      </c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5">
        <v>7004129</v>
      </c>
      <c r="N28" s="284"/>
      <c r="O28" s="285">
        <v>8024722</v>
      </c>
      <c r="P28" s="284"/>
      <c r="Q28" s="285">
        <v>7440522</v>
      </c>
      <c r="R28" s="284"/>
      <c r="S28" s="286">
        <v>106.23</v>
      </c>
      <c r="T28" s="284"/>
      <c r="U28" s="286">
        <v>92.72</v>
      </c>
      <c r="V28" s="284"/>
    </row>
    <row r="29" spans="1:22" x14ac:dyDescent="0.2">
      <c r="A29" s="291" t="s">
        <v>142</v>
      </c>
      <c r="B29" s="288"/>
      <c r="C29" s="288"/>
      <c r="D29" s="288"/>
      <c r="E29" s="288"/>
      <c r="F29" s="288"/>
      <c r="G29" s="288"/>
      <c r="H29" s="288"/>
      <c r="I29" s="288"/>
      <c r="J29" s="288"/>
      <c r="K29" s="288"/>
      <c r="L29" s="288"/>
      <c r="M29" s="289">
        <v>0</v>
      </c>
      <c r="N29" s="288"/>
      <c r="O29" s="289">
        <v>0</v>
      </c>
      <c r="P29" s="288"/>
      <c r="Q29" s="289">
        <v>0</v>
      </c>
      <c r="R29" s="288"/>
      <c r="S29" s="290">
        <v>0</v>
      </c>
      <c r="T29" s="288"/>
      <c r="U29" s="290">
        <v>0</v>
      </c>
      <c r="V29" s="288"/>
    </row>
    <row r="30" spans="1:22" x14ac:dyDescent="0.2">
      <c r="A30" s="292" t="s">
        <v>242</v>
      </c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5">
        <v>0</v>
      </c>
      <c r="N30" s="284"/>
      <c r="O30" s="285">
        <v>0</v>
      </c>
      <c r="P30" s="284"/>
      <c r="Q30" s="285">
        <v>0</v>
      </c>
      <c r="R30" s="284"/>
      <c r="S30" s="286">
        <v>0</v>
      </c>
      <c r="T30" s="284"/>
      <c r="U30" s="286">
        <v>0</v>
      </c>
      <c r="V30" s="284"/>
    </row>
    <row r="31" spans="1:22" x14ac:dyDescent="0.2">
      <c r="A31" s="291" t="s">
        <v>143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9">
        <v>1044647</v>
      </c>
      <c r="N31" s="288"/>
      <c r="O31" s="289">
        <v>3361399</v>
      </c>
      <c r="P31" s="288"/>
      <c r="Q31" s="289">
        <v>1938413</v>
      </c>
      <c r="R31" s="288"/>
      <c r="S31" s="290">
        <v>185.56</v>
      </c>
      <c r="T31" s="288"/>
      <c r="U31" s="290">
        <v>57.67</v>
      </c>
      <c r="V31" s="288"/>
    </row>
    <row r="32" spans="1:22" x14ac:dyDescent="0.2">
      <c r="A32" s="283" t="s">
        <v>144</v>
      </c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5">
        <v>1044647</v>
      </c>
      <c r="N32" s="284"/>
      <c r="O32" s="285">
        <v>3361399</v>
      </c>
      <c r="P32" s="284"/>
      <c r="Q32" s="285">
        <v>1938413</v>
      </c>
      <c r="R32" s="284"/>
      <c r="S32" s="286">
        <v>185.56</v>
      </c>
      <c r="T32" s="284"/>
      <c r="U32" s="286">
        <v>57.67</v>
      </c>
      <c r="V32" s="284"/>
    </row>
    <row r="33" spans="1:22" x14ac:dyDescent="0.2">
      <c r="A33" s="291" t="s">
        <v>145</v>
      </c>
      <c r="B33" s="288"/>
      <c r="C33" s="288"/>
      <c r="D33" s="288"/>
      <c r="E33" s="288"/>
      <c r="F33" s="288"/>
      <c r="G33" s="288"/>
      <c r="H33" s="288"/>
      <c r="I33" s="288"/>
      <c r="J33" s="288"/>
      <c r="K33" s="288"/>
      <c r="L33" s="288"/>
      <c r="M33" s="289">
        <v>1015632</v>
      </c>
      <c r="N33" s="288"/>
      <c r="O33" s="289">
        <v>838879</v>
      </c>
      <c r="P33" s="288"/>
      <c r="Q33" s="289">
        <v>687535</v>
      </c>
      <c r="R33" s="288"/>
      <c r="S33" s="290">
        <v>67.7</v>
      </c>
      <c r="T33" s="288"/>
      <c r="U33" s="290">
        <v>82.96</v>
      </c>
      <c r="V33" s="288"/>
    </row>
    <row r="34" spans="1:22" x14ac:dyDescent="0.2">
      <c r="A34" s="292" t="s">
        <v>237</v>
      </c>
      <c r="B34" s="284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5">
        <v>566239</v>
      </c>
      <c r="N34" s="284"/>
      <c r="O34" s="285">
        <v>0</v>
      </c>
      <c r="P34" s="284"/>
      <c r="Q34" s="285">
        <v>0</v>
      </c>
      <c r="R34" s="284"/>
      <c r="S34" s="286">
        <v>0</v>
      </c>
      <c r="T34" s="284"/>
      <c r="U34" s="286">
        <v>0</v>
      </c>
      <c r="V34" s="284"/>
    </row>
    <row r="35" spans="1:22" x14ac:dyDescent="0.2">
      <c r="A35" s="292" t="s">
        <v>238</v>
      </c>
      <c r="B35" s="284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5">
        <v>114760</v>
      </c>
      <c r="N35" s="284"/>
      <c r="O35" s="285">
        <v>200000</v>
      </c>
      <c r="P35" s="284"/>
      <c r="Q35" s="285">
        <v>200000</v>
      </c>
      <c r="R35" s="284"/>
      <c r="S35" s="286">
        <v>174.28</v>
      </c>
      <c r="T35" s="284"/>
      <c r="U35" s="286">
        <v>100</v>
      </c>
      <c r="V35" s="284"/>
    </row>
    <row r="36" spans="1:22" x14ac:dyDescent="0.2">
      <c r="A36" s="283" t="s">
        <v>146</v>
      </c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5">
        <v>334633</v>
      </c>
      <c r="N36" s="284"/>
      <c r="O36" s="285">
        <v>638879</v>
      </c>
      <c r="P36" s="284"/>
      <c r="Q36" s="285">
        <v>487535</v>
      </c>
      <c r="R36" s="284"/>
      <c r="S36" s="286">
        <v>145.69999999999999</v>
      </c>
      <c r="T36" s="284"/>
      <c r="U36" s="286">
        <v>76.31</v>
      </c>
      <c r="V36" s="284"/>
    </row>
    <row r="37" spans="1:22" x14ac:dyDescent="0.2">
      <c r="A37" s="291" t="s">
        <v>147</v>
      </c>
      <c r="B37" s="288"/>
      <c r="C37" s="288"/>
      <c r="D37" s="288"/>
      <c r="E37" s="288"/>
      <c r="F37" s="288"/>
      <c r="G37" s="288"/>
      <c r="H37" s="288"/>
      <c r="I37" s="288"/>
      <c r="J37" s="288"/>
      <c r="K37" s="288"/>
      <c r="L37" s="288"/>
      <c r="M37" s="289">
        <v>0</v>
      </c>
      <c r="N37" s="288"/>
      <c r="O37" s="289">
        <v>0</v>
      </c>
      <c r="P37" s="288"/>
      <c r="Q37" s="289">
        <v>0</v>
      </c>
      <c r="R37" s="288"/>
      <c r="S37" s="290">
        <v>0</v>
      </c>
      <c r="T37" s="288"/>
      <c r="U37" s="290">
        <v>0</v>
      </c>
      <c r="V37" s="288"/>
    </row>
    <row r="38" spans="1:22" x14ac:dyDescent="0.2">
      <c r="A38" s="283" t="s">
        <v>148</v>
      </c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5">
        <v>0</v>
      </c>
      <c r="N38" s="284"/>
      <c r="O38" s="285">
        <v>0</v>
      </c>
      <c r="P38" s="284"/>
      <c r="Q38" s="285">
        <v>0</v>
      </c>
      <c r="R38" s="284"/>
      <c r="S38" s="286">
        <v>0</v>
      </c>
      <c r="T38" s="284"/>
      <c r="U38" s="286">
        <v>0</v>
      </c>
      <c r="V38" s="284"/>
    </row>
    <row r="39" spans="1:22" x14ac:dyDescent="0.2">
      <c r="A39" s="292" t="s">
        <v>233</v>
      </c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5">
        <v>0</v>
      </c>
      <c r="N39" s="284"/>
      <c r="O39" s="285">
        <v>0</v>
      </c>
      <c r="P39" s="284"/>
      <c r="Q39" s="285">
        <v>0</v>
      </c>
      <c r="R39" s="284"/>
      <c r="S39" s="286">
        <v>0</v>
      </c>
      <c r="T39" s="284"/>
      <c r="U39" s="286">
        <v>0</v>
      </c>
      <c r="V39" s="284"/>
    </row>
    <row r="40" spans="1:22" x14ac:dyDescent="0.2">
      <c r="A40" s="291" t="s">
        <v>149</v>
      </c>
      <c r="B40" s="288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9">
        <v>1505812</v>
      </c>
      <c r="N40" s="288"/>
      <c r="O40" s="289">
        <v>0</v>
      </c>
      <c r="P40" s="288"/>
      <c r="Q40" s="289">
        <v>0</v>
      </c>
      <c r="R40" s="288"/>
      <c r="S40" s="290">
        <v>0</v>
      </c>
      <c r="T40" s="288"/>
      <c r="U40" s="290">
        <v>0</v>
      </c>
      <c r="V40" s="288"/>
    </row>
    <row r="41" spans="1:22" x14ac:dyDescent="0.2">
      <c r="A41" s="283" t="s">
        <v>150</v>
      </c>
      <c r="B41" s="284"/>
      <c r="C41" s="284"/>
      <c r="D41" s="284"/>
      <c r="E41" s="284"/>
      <c r="F41" s="284"/>
      <c r="G41" s="284"/>
      <c r="H41" s="284"/>
      <c r="I41" s="284"/>
      <c r="J41" s="284"/>
      <c r="K41" s="284"/>
      <c r="L41" s="284"/>
      <c r="M41" s="285">
        <v>1505812</v>
      </c>
      <c r="N41" s="284"/>
      <c r="O41" s="285">
        <v>0</v>
      </c>
      <c r="P41" s="284"/>
      <c r="Q41" s="285">
        <v>0</v>
      </c>
      <c r="R41" s="284"/>
      <c r="S41" s="286">
        <v>0</v>
      </c>
      <c r="T41" s="284"/>
      <c r="U41" s="286">
        <v>0</v>
      </c>
      <c r="V41" s="284"/>
    </row>
    <row r="42" spans="1:22" x14ac:dyDescent="0.2">
      <c r="A42" s="287" t="s">
        <v>243</v>
      </c>
      <c r="B42" s="288"/>
      <c r="C42" s="288"/>
      <c r="D42" s="288"/>
      <c r="E42" s="288"/>
      <c r="F42" s="288"/>
      <c r="G42" s="288"/>
      <c r="H42" s="288"/>
      <c r="I42" s="288"/>
      <c r="J42" s="288"/>
      <c r="K42" s="288"/>
      <c r="L42" s="288"/>
      <c r="M42" s="289">
        <v>0</v>
      </c>
      <c r="N42" s="288"/>
      <c r="O42" s="289">
        <v>410000</v>
      </c>
      <c r="P42" s="288"/>
      <c r="Q42" s="289">
        <v>429091</v>
      </c>
      <c r="R42" s="288"/>
      <c r="S42" s="290">
        <v>0</v>
      </c>
      <c r="T42" s="288"/>
      <c r="U42" s="290">
        <v>104.66</v>
      </c>
      <c r="V42" s="288"/>
    </row>
    <row r="43" spans="1:22" x14ac:dyDescent="0.2">
      <c r="A43" s="283" t="s">
        <v>152</v>
      </c>
      <c r="B43" s="284"/>
      <c r="C43" s="284"/>
      <c r="D43" s="284"/>
      <c r="E43" s="284"/>
      <c r="F43" s="284"/>
      <c r="G43" s="284"/>
      <c r="H43" s="284"/>
      <c r="I43" s="284"/>
      <c r="J43" s="284"/>
      <c r="K43" s="284"/>
      <c r="L43" s="284"/>
      <c r="M43" s="285">
        <v>0</v>
      </c>
      <c r="N43" s="284"/>
      <c r="O43" s="285">
        <v>410000</v>
      </c>
      <c r="P43" s="284"/>
      <c r="Q43" s="285">
        <v>429091</v>
      </c>
      <c r="R43" s="284"/>
      <c r="S43" s="286">
        <v>0</v>
      </c>
      <c r="T43" s="284"/>
      <c r="U43" s="286">
        <v>104.66</v>
      </c>
      <c r="V43" s="284"/>
    </row>
    <row r="44" spans="1:22" ht="11.25" customHeight="1" x14ac:dyDescent="0.2">
      <c r="A44" s="283" t="s">
        <v>153</v>
      </c>
      <c r="B44" s="284"/>
      <c r="C44" s="284"/>
      <c r="D44" s="284"/>
      <c r="E44" s="284"/>
      <c r="F44" s="284"/>
      <c r="G44" s="284"/>
      <c r="H44" s="284"/>
      <c r="I44" s="284"/>
      <c r="J44" s="284"/>
      <c r="K44" s="284"/>
      <c r="L44" s="284"/>
      <c r="M44" s="285">
        <v>0</v>
      </c>
      <c r="N44" s="284"/>
      <c r="O44" s="285">
        <v>0</v>
      </c>
      <c r="P44" s="284"/>
      <c r="Q44" s="285">
        <v>0</v>
      </c>
      <c r="R44" s="284"/>
      <c r="S44" s="286">
        <v>0</v>
      </c>
      <c r="T44" s="284"/>
      <c r="U44" s="286">
        <v>0</v>
      </c>
      <c r="V44" s="284"/>
    </row>
    <row r="45" spans="1:22" hidden="1" x14ac:dyDescent="0.2">
      <c r="A45" s="282" t="s">
        <v>0</v>
      </c>
      <c r="B45" s="263"/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82" t="s">
        <v>0</v>
      </c>
      <c r="N45" s="263"/>
      <c r="O45" s="282" t="s">
        <v>0</v>
      </c>
      <c r="P45" s="263"/>
      <c r="Q45" s="282" t="s">
        <v>0</v>
      </c>
      <c r="R45" s="263"/>
      <c r="S45" s="282" t="s">
        <v>0</v>
      </c>
      <c r="T45" s="263"/>
      <c r="U45" s="282" t="s">
        <v>0</v>
      </c>
      <c r="V45" s="263"/>
    </row>
  </sheetData>
  <mergeCells count="234">
    <mergeCell ref="A7:L7"/>
    <mergeCell ref="M7:N7"/>
    <mergeCell ref="O7:P7"/>
    <mergeCell ref="Q7:R7"/>
    <mergeCell ref="S7:T7"/>
    <mergeCell ref="U7:V7"/>
    <mergeCell ref="A8:L8"/>
    <mergeCell ref="M8:N8"/>
    <mergeCell ref="O8:P8"/>
    <mergeCell ref="Q8:R8"/>
    <mergeCell ref="S8:T8"/>
    <mergeCell ref="U8:V8"/>
    <mergeCell ref="A9:L9"/>
    <mergeCell ref="M9:N9"/>
    <mergeCell ref="O9:P9"/>
    <mergeCell ref="Q9:R9"/>
    <mergeCell ref="S9:T9"/>
    <mergeCell ref="U9:V9"/>
    <mergeCell ref="A10:L10"/>
    <mergeCell ref="M10:N10"/>
    <mergeCell ref="O10:P10"/>
    <mergeCell ref="Q10:R10"/>
    <mergeCell ref="S10:T10"/>
    <mergeCell ref="U10:V10"/>
    <mergeCell ref="A11:L11"/>
    <mergeCell ref="M11:N11"/>
    <mergeCell ref="O11:P11"/>
    <mergeCell ref="Q11:R11"/>
    <mergeCell ref="S11:T11"/>
    <mergeCell ref="U11:V11"/>
    <mergeCell ref="A12:L12"/>
    <mergeCell ref="M12:N12"/>
    <mergeCell ref="O12:P12"/>
    <mergeCell ref="Q12:R12"/>
    <mergeCell ref="S12:T12"/>
    <mergeCell ref="U12:V12"/>
    <mergeCell ref="A13:L13"/>
    <mergeCell ref="M13:N13"/>
    <mergeCell ref="O13:P13"/>
    <mergeCell ref="Q13:R13"/>
    <mergeCell ref="S13:T13"/>
    <mergeCell ref="U13:V13"/>
    <mergeCell ref="A14:L14"/>
    <mergeCell ref="M14:N14"/>
    <mergeCell ref="O14:P14"/>
    <mergeCell ref="Q14:R14"/>
    <mergeCell ref="S14:T14"/>
    <mergeCell ref="U14:V14"/>
    <mergeCell ref="A15:L15"/>
    <mergeCell ref="M15:N15"/>
    <mergeCell ref="O15:P15"/>
    <mergeCell ref="Q15:R15"/>
    <mergeCell ref="S15:T15"/>
    <mergeCell ref="U15:V15"/>
    <mergeCell ref="A16:L16"/>
    <mergeCell ref="M16:N16"/>
    <mergeCell ref="O16:P16"/>
    <mergeCell ref="Q16:R16"/>
    <mergeCell ref="S16:T16"/>
    <mergeCell ref="U16:V16"/>
    <mergeCell ref="A17:L17"/>
    <mergeCell ref="M17:N17"/>
    <mergeCell ref="O17:P17"/>
    <mergeCell ref="Q17:R17"/>
    <mergeCell ref="S17:T17"/>
    <mergeCell ref="U17:V17"/>
    <mergeCell ref="A18:L18"/>
    <mergeCell ref="M18:N18"/>
    <mergeCell ref="O18:P18"/>
    <mergeCell ref="Q18:R18"/>
    <mergeCell ref="S18:T18"/>
    <mergeCell ref="U18:V18"/>
    <mergeCell ref="A19:L19"/>
    <mergeCell ref="M19:N19"/>
    <mergeCell ref="O19:P19"/>
    <mergeCell ref="Q19:R19"/>
    <mergeCell ref="S19:T19"/>
    <mergeCell ref="U19:V19"/>
    <mergeCell ref="A20:L20"/>
    <mergeCell ref="M20:N20"/>
    <mergeCell ref="O20:P20"/>
    <mergeCell ref="Q20:R20"/>
    <mergeCell ref="S20:T20"/>
    <mergeCell ref="U20:V20"/>
    <mergeCell ref="A21:L21"/>
    <mergeCell ref="M21:N21"/>
    <mergeCell ref="O21:P21"/>
    <mergeCell ref="Q21:R21"/>
    <mergeCell ref="S21:T21"/>
    <mergeCell ref="U21:V21"/>
    <mergeCell ref="A22:L22"/>
    <mergeCell ref="M22:N22"/>
    <mergeCell ref="O22:P22"/>
    <mergeCell ref="Q22:R22"/>
    <mergeCell ref="S22:T22"/>
    <mergeCell ref="U22:V22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  <mergeCell ref="U24:V24"/>
    <mergeCell ref="A25:L25"/>
    <mergeCell ref="M25:N25"/>
    <mergeCell ref="O25:P25"/>
    <mergeCell ref="Q25:R25"/>
    <mergeCell ref="S25:T25"/>
    <mergeCell ref="U25:V25"/>
    <mergeCell ref="A26:L26"/>
    <mergeCell ref="M26:N26"/>
    <mergeCell ref="O26:P26"/>
    <mergeCell ref="Q26:R26"/>
    <mergeCell ref="S26:T26"/>
    <mergeCell ref="U26:V26"/>
    <mergeCell ref="A27:L27"/>
    <mergeCell ref="M27:N27"/>
    <mergeCell ref="O27:P27"/>
    <mergeCell ref="Q27:R27"/>
    <mergeCell ref="S27:T27"/>
    <mergeCell ref="U27:V27"/>
    <mergeCell ref="A28:L28"/>
    <mergeCell ref="M28:N28"/>
    <mergeCell ref="O28:P28"/>
    <mergeCell ref="Q28:R28"/>
    <mergeCell ref="S28:T28"/>
    <mergeCell ref="U28:V28"/>
    <mergeCell ref="A29:L29"/>
    <mergeCell ref="M29:N29"/>
    <mergeCell ref="O29:P29"/>
    <mergeCell ref="Q29:R29"/>
    <mergeCell ref="S29:T29"/>
    <mergeCell ref="U29:V29"/>
    <mergeCell ref="A30:L30"/>
    <mergeCell ref="M30:N30"/>
    <mergeCell ref="O30:P30"/>
    <mergeCell ref="Q30:R30"/>
    <mergeCell ref="S30:T30"/>
    <mergeCell ref="U30:V30"/>
    <mergeCell ref="A31:L31"/>
    <mergeCell ref="M31:N31"/>
    <mergeCell ref="O31:P31"/>
    <mergeCell ref="Q31:R31"/>
    <mergeCell ref="S31:T31"/>
    <mergeCell ref="U31:V31"/>
    <mergeCell ref="A32:L32"/>
    <mergeCell ref="M32:N32"/>
    <mergeCell ref="O32:P32"/>
    <mergeCell ref="Q32:R32"/>
    <mergeCell ref="S32:T32"/>
    <mergeCell ref="U32:V32"/>
    <mergeCell ref="A33:L33"/>
    <mergeCell ref="M33:N33"/>
    <mergeCell ref="O33:P33"/>
    <mergeCell ref="Q33:R33"/>
    <mergeCell ref="S33:T33"/>
    <mergeCell ref="U33:V33"/>
    <mergeCell ref="A34:L34"/>
    <mergeCell ref="M34:N34"/>
    <mergeCell ref="O34:P34"/>
    <mergeCell ref="Q34:R34"/>
    <mergeCell ref="S34:T34"/>
    <mergeCell ref="U34:V34"/>
    <mergeCell ref="A35:L35"/>
    <mergeCell ref="M35:N35"/>
    <mergeCell ref="O35:P35"/>
    <mergeCell ref="Q35:R35"/>
    <mergeCell ref="S35:T35"/>
    <mergeCell ref="U35:V35"/>
    <mergeCell ref="A36:L36"/>
    <mergeCell ref="M36:N36"/>
    <mergeCell ref="O36:P36"/>
    <mergeCell ref="Q36:R36"/>
    <mergeCell ref="S36:T36"/>
    <mergeCell ref="U36:V36"/>
    <mergeCell ref="A37:L37"/>
    <mergeCell ref="M37:N37"/>
    <mergeCell ref="O37:P37"/>
    <mergeCell ref="Q37:R37"/>
    <mergeCell ref="S37:T37"/>
    <mergeCell ref="U37:V37"/>
    <mergeCell ref="A38:L38"/>
    <mergeCell ref="M38:N38"/>
    <mergeCell ref="O38:P38"/>
    <mergeCell ref="Q38:R38"/>
    <mergeCell ref="S38:T38"/>
    <mergeCell ref="U38:V38"/>
    <mergeCell ref="A39:L39"/>
    <mergeCell ref="M39:N39"/>
    <mergeCell ref="O39:P39"/>
    <mergeCell ref="Q39:R39"/>
    <mergeCell ref="S39:T39"/>
    <mergeCell ref="U39:V39"/>
    <mergeCell ref="A40:L40"/>
    <mergeCell ref="M40:N40"/>
    <mergeCell ref="O40:P40"/>
    <mergeCell ref="Q40:R40"/>
    <mergeCell ref="S40:T40"/>
    <mergeCell ref="U40:V40"/>
    <mergeCell ref="A41:L41"/>
    <mergeCell ref="M41:N41"/>
    <mergeCell ref="O41:P41"/>
    <mergeCell ref="Q41:R41"/>
    <mergeCell ref="S41:T41"/>
    <mergeCell ref="U41:V41"/>
    <mergeCell ref="A42:L42"/>
    <mergeCell ref="M42:N42"/>
    <mergeCell ref="O42:P42"/>
    <mergeCell ref="Q42:R42"/>
    <mergeCell ref="S42:T42"/>
    <mergeCell ref="U42:V42"/>
    <mergeCell ref="A43:L43"/>
    <mergeCell ref="M43:N43"/>
    <mergeCell ref="O43:P43"/>
    <mergeCell ref="Q43:R43"/>
    <mergeCell ref="S43:T43"/>
    <mergeCell ref="U43:V43"/>
    <mergeCell ref="A44:L44"/>
    <mergeCell ref="M44:N44"/>
    <mergeCell ref="O44:P44"/>
    <mergeCell ref="Q44:R44"/>
    <mergeCell ref="S44:T44"/>
    <mergeCell ref="U44:V44"/>
    <mergeCell ref="A45:L45"/>
    <mergeCell ref="M45:N45"/>
    <mergeCell ref="O45:P45"/>
    <mergeCell ref="Q45:R45"/>
    <mergeCell ref="S45:T45"/>
    <mergeCell ref="U45:V45"/>
  </mergeCells>
  <pageMargins left="0.75" right="0.75" top="1" bottom="1" header="0.5" footer="0.5"/>
  <pageSetup scale="61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workbookViewId="0">
      <selection activeCell="E9" sqref="E9"/>
    </sheetView>
  </sheetViews>
  <sheetFormatPr defaultRowHeight="12.75" x14ac:dyDescent="0.2"/>
  <cols>
    <col min="1" max="1" width="67.140625" customWidth="1"/>
    <col min="2" max="2" width="15.42578125" customWidth="1"/>
    <col min="3" max="3" width="16.42578125" customWidth="1"/>
    <col min="4" max="4" width="15.28515625" customWidth="1"/>
    <col min="5" max="5" width="10.42578125" customWidth="1"/>
    <col min="6" max="6" width="10.140625" customWidth="1"/>
  </cols>
  <sheetData>
    <row r="1" spans="1:6" ht="15" x14ac:dyDescent="0.2">
      <c r="A1" s="28" t="s">
        <v>189</v>
      </c>
      <c r="B1" s="28" t="s">
        <v>247</v>
      </c>
      <c r="C1" s="28"/>
      <c r="D1" s="28"/>
      <c r="E1" s="29"/>
      <c r="F1" s="29"/>
    </row>
    <row r="2" spans="1:6" ht="15" x14ac:dyDescent="0.2">
      <c r="A2" s="28"/>
      <c r="B2" s="28"/>
      <c r="C2" s="28"/>
      <c r="D2" s="28"/>
      <c r="E2" s="29"/>
      <c r="F2" s="29"/>
    </row>
    <row r="3" spans="1:6" x14ac:dyDescent="0.2">
      <c r="A3" s="30"/>
      <c r="B3" s="31" t="s">
        <v>280</v>
      </c>
      <c r="C3" s="32" t="s">
        <v>245</v>
      </c>
      <c r="D3" s="32" t="s">
        <v>281</v>
      </c>
      <c r="E3" s="32" t="s">
        <v>248</v>
      </c>
      <c r="F3" s="32" t="s">
        <v>248</v>
      </c>
    </row>
    <row r="4" spans="1:6" x14ac:dyDescent="0.2">
      <c r="A4" s="33"/>
      <c r="B4" s="34">
        <v>1</v>
      </c>
      <c r="C4" s="34">
        <v>2</v>
      </c>
      <c r="D4" s="34">
        <v>4</v>
      </c>
      <c r="E4" s="34" t="s">
        <v>249</v>
      </c>
      <c r="F4" s="35" t="s">
        <v>250</v>
      </c>
    </row>
    <row r="5" spans="1:6" x14ac:dyDescent="0.2">
      <c r="A5" s="36" t="s">
        <v>251</v>
      </c>
      <c r="B5" s="37">
        <v>1504014</v>
      </c>
      <c r="C5" s="37">
        <v>1700541</v>
      </c>
      <c r="D5" s="37">
        <v>1679933</v>
      </c>
      <c r="E5" s="38">
        <f>D5/B5*100</f>
        <v>111.69663314304255</v>
      </c>
      <c r="F5" s="38">
        <f>D5/C5*100</f>
        <v>98.788150359209212</v>
      </c>
    </row>
    <row r="6" spans="1:6" x14ac:dyDescent="0.2">
      <c r="A6" s="39" t="s">
        <v>252</v>
      </c>
      <c r="B6" s="40">
        <v>124183</v>
      </c>
      <c r="C6" s="40">
        <v>580541</v>
      </c>
      <c r="D6" s="40">
        <v>561181</v>
      </c>
      <c r="E6" s="41">
        <f t="shared" ref="E6:E33" si="0">D6/B6*100</f>
        <v>451.8984079946531</v>
      </c>
      <c r="F6" s="41">
        <f t="shared" ref="F6:F33" si="1">D6/C6*100</f>
        <v>96.665179548042261</v>
      </c>
    </row>
    <row r="7" spans="1:6" x14ac:dyDescent="0.2">
      <c r="A7" s="39" t="s">
        <v>253</v>
      </c>
      <c r="B7" s="40">
        <v>1379831</v>
      </c>
      <c r="C7" s="40">
        <v>1120000</v>
      </c>
      <c r="D7" s="40">
        <v>1118752</v>
      </c>
      <c r="E7" s="41">
        <f t="shared" si="0"/>
        <v>81.078914736659783</v>
      </c>
      <c r="F7" s="41">
        <f t="shared" si="1"/>
        <v>99.888571428571424</v>
      </c>
    </row>
    <row r="8" spans="1:6" x14ac:dyDescent="0.2">
      <c r="A8" s="36" t="s">
        <v>254</v>
      </c>
      <c r="B8" s="37">
        <v>269000</v>
      </c>
      <c r="C8" s="37">
        <v>348000</v>
      </c>
      <c r="D8" s="37">
        <v>335195</v>
      </c>
      <c r="E8" s="38">
        <f t="shared" si="0"/>
        <v>124.60780669144982</v>
      </c>
      <c r="F8" s="38">
        <f t="shared" si="1"/>
        <v>96.320402298850567</v>
      </c>
    </row>
    <row r="9" spans="1:6" x14ac:dyDescent="0.2">
      <c r="A9" s="39" t="s">
        <v>255</v>
      </c>
      <c r="B9" s="40">
        <v>0</v>
      </c>
      <c r="C9" s="40">
        <v>60000</v>
      </c>
      <c r="D9" s="40">
        <v>59195</v>
      </c>
      <c r="E9" s="41">
        <v>0</v>
      </c>
      <c r="F9" s="41">
        <f t="shared" si="1"/>
        <v>98.658333333333331</v>
      </c>
    </row>
    <row r="10" spans="1:6" x14ac:dyDescent="0.2">
      <c r="A10" s="39" t="s">
        <v>256</v>
      </c>
      <c r="B10" s="40">
        <v>269000</v>
      </c>
      <c r="C10" s="40">
        <v>288000</v>
      </c>
      <c r="D10" s="40">
        <v>276000</v>
      </c>
      <c r="E10" s="41">
        <f t="shared" si="0"/>
        <v>102.60223048327137</v>
      </c>
      <c r="F10" s="41">
        <f t="shared" si="1"/>
        <v>95.833333333333343</v>
      </c>
    </row>
    <row r="11" spans="1:6" x14ac:dyDescent="0.2">
      <c r="A11" s="36" t="s">
        <v>257</v>
      </c>
      <c r="B11" s="37">
        <v>1856320</v>
      </c>
      <c r="C11" s="37">
        <v>2522883</v>
      </c>
      <c r="D11" s="37">
        <v>1727549</v>
      </c>
      <c r="E11" s="42">
        <f t="shared" si="0"/>
        <v>93.06310334425099</v>
      </c>
      <c r="F11" s="38">
        <f t="shared" si="1"/>
        <v>68.475192864671101</v>
      </c>
    </row>
    <row r="12" spans="1:6" x14ac:dyDescent="0.2">
      <c r="A12" s="39" t="s">
        <v>258</v>
      </c>
      <c r="B12" s="40">
        <v>1743547</v>
      </c>
      <c r="C12" s="40">
        <v>2035903</v>
      </c>
      <c r="D12" s="40">
        <v>1429758</v>
      </c>
      <c r="E12" s="43">
        <f t="shared" si="0"/>
        <v>82.002836746012591</v>
      </c>
      <c r="F12" s="41">
        <f t="shared" si="1"/>
        <v>70.22721612964861</v>
      </c>
    </row>
    <row r="13" spans="1:6" x14ac:dyDescent="0.2">
      <c r="A13" s="39" t="s">
        <v>259</v>
      </c>
      <c r="B13" s="40">
        <v>14758</v>
      </c>
      <c r="C13" s="40">
        <v>0</v>
      </c>
      <c r="D13" s="40">
        <v>0</v>
      </c>
      <c r="E13" s="43">
        <f t="shared" si="0"/>
        <v>0</v>
      </c>
      <c r="F13" s="41">
        <v>0</v>
      </c>
    </row>
    <row r="14" spans="1:6" x14ac:dyDescent="0.2">
      <c r="A14" s="39" t="s">
        <v>260</v>
      </c>
      <c r="B14" s="40">
        <v>98015</v>
      </c>
      <c r="C14" s="40">
        <v>486980</v>
      </c>
      <c r="D14" s="40">
        <v>297791</v>
      </c>
      <c r="E14" s="43">
        <f t="shared" si="0"/>
        <v>303.82186400040808</v>
      </c>
      <c r="F14" s="41">
        <f t="shared" si="1"/>
        <v>61.150560597971172</v>
      </c>
    </row>
    <row r="15" spans="1:6" x14ac:dyDescent="0.2">
      <c r="A15" s="36" t="s">
        <v>261</v>
      </c>
      <c r="B15" s="37">
        <v>302394</v>
      </c>
      <c r="C15" s="37">
        <v>329075</v>
      </c>
      <c r="D15" s="37">
        <v>258774</v>
      </c>
      <c r="E15" s="38">
        <f t="shared" si="0"/>
        <v>85.575110617274149</v>
      </c>
      <c r="F15" s="38">
        <f t="shared" si="1"/>
        <v>78.636784927448161</v>
      </c>
    </row>
    <row r="16" spans="1:6" x14ac:dyDescent="0.2">
      <c r="A16" s="39" t="s">
        <v>262</v>
      </c>
      <c r="B16" s="44">
        <v>0</v>
      </c>
      <c r="C16" s="44">
        <v>62710</v>
      </c>
      <c r="D16" s="44">
        <v>62710</v>
      </c>
      <c r="E16" s="43">
        <v>0</v>
      </c>
      <c r="F16" s="41">
        <f t="shared" si="1"/>
        <v>100</v>
      </c>
    </row>
    <row r="17" spans="1:6" x14ac:dyDescent="0.2">
      <c r="A17" s="39" t="s">
        <v>263</v>
      </c>
      <c r="B17" s="44">
        <v>302394</v>
      </c>
      <c r="C17" s="44">
        <v>266365</v>
      </c>
      <c r="D17" s="44">
        <v>196064</v>
      </c>
      <c r="E17" s="43">
        <f t="shared" si="0"/>
        <v>64.837265289655221</v>
      </c>
      <c r="F17" s="41">
        <f t="shared" si="1"/>
        <v>73.60726822217633</v>
      </c>
    </row>
    <row r="18" spans="1:6" x14ac:dyDescent="0.2">
      <c r="A18" s="36" t="s">
        <v>264</v>
      </c>
      <c r="B18" s="37">
        <v>5332504</v>
      </c>
      <c r="C18" s="37">
        <v>5497190</v>
      </c>
      <c r="D18" s="37">
        <v>3969719</v>
      </c>
      <c r="E18" s="38">
        <f t="shared" si="0"/>
        <v>74.443807262029253</v>
      </c>
      <c r="F18" s="38">
        <f t="shared" si="1"/>
        <v>72.213603677515238</v>
      </c>
    </row>
    <row r="19" spans="1:6" x14ac:dyDescent="0.2">
      <c r="A19" s="45" t="s">
        <v>265</v>
      </c>
      <c r="B19" s="40">
        <v>4796930</v>
      </c>
      <c r="C19" s="40">
        <v>4457190</v>
      </c>
      <c r="D19" s="40">
        <v>2892411</v>
      </c>
      <c r="E19" s="43">
        <f t="shared" si="0"/>
        <v>60.297127537821062</v>
      </c>
      <c r="F19" s="41">
        <f t="shared" si="1"/>
        <v>64.893150168603981</v>
      </c>
    </row>
    <row r="20" spans="1:6" x14ac:dyDescent="0.2">
      <c r="A20" s="45" t="s">
        <v>266</v>
      </c>
      <c r="B20" s="40">
        <v>60049</v>
      </c>
      <c r="C20" s="40">
        <v>40000</v>
      </c>
      <c r="D20" s="40">
        <v>42581</v>
      </c>
      <c r="E20" s="43">
        <f t="shared" si="0"/>
        <v>70.910423154423881</v>
      </c>
      <c r="F20" s="41">
        <f t="shared" si="1"/>
        <v>106.4525</v>
      </c>
    </row>
    <row r="21" spans="1:6" x14ac:dyDescent="0.2">
      <c r="A21" s="39" t="s">
        <v>267</v>
      </c>
      <c r="B21" s="40">
        <v>475525</v>
      </c>
      <c r="C21" s="40">
        <v>1000000</v>
      </c>
      <c r="D21" s="40">
        <v>1034727</v>
      </c>
      <c r="E21" s="43">
        <f t="shared" si="0"/>
        <v>217.59676147416016</v>
      </c>
      <c r="F21" s="41">
        <f t="shared" si="1"/>
        <v>103.47269999999999</v>
      </c>
    </row>
    <row r="22" spans="1:6" x14ac:dyDescent="0.2">
      <c r="A22" s="36" t="s">
        <v>268</v>
      </c>
      <c r="B22" s="37">
        <v>2500</v>
      </c>
      <c r="C22" s="37">
        <v>110750</v>
      </c>
      <c r="D22" s="37">
        <v>84989</v>
      </c>
      <c r="E22" s="38">
        <f t="shared" si="0"/>
        <v>3399.5600000000004</v>
      </c>
      <c r="F22" s="38">
        <f t="shared" si="1"/>
        <v>76.739503386004515</v>
      </c>
    </row>
    <row r="23" spans="1:6" x14ac:dyDescent="0.2">
      <c r="A23" s="39" t="s">
        <v>269</v>
      </c>
      <c r="B23" s="44">
        <v>0</v>
      </c>
      <c r="C23" s="44">
        <v>40000</v>
      </c>
      <c r="D23" s="44">
        <v>32339</v>
      </c>
      <c r="E23" s="41">
        <v>0</v>
      </c>
      <c r="F23" s="41">
        <f t="shared" si="1"/>
        <v>80.847500000000011</v>
      </c>
    </row>
    <row r="24" spans="1:6" x14ac:dyDescent="0.2">
      <c r="A24" s="45" t="s">
        <v>270</v>
      </c>
      <c r="B24" s="40">
        <v>0</v>
      </c>
      <c r="C24" s="40">
        <v>40000</v>
      </c>
      <c r="D24" s="40">
        <v>29000</v>
      </c>
      <c r="E24" s="43">
        <v>0</v>
      </c>
      <c r="F24" s="41">
        <f t="shared" si="1"/>
        <v>72.5</v>
      </c>
    </row>
    <row r="25" spans="1:6" x14ac:dyDescent="0.2">
      <c r="A25" s="39" t="s">
        <v>271</v>
      </c>
      <c r="B25" s="40">
        <v>2500</v>
      </c>
      <c r="C25" s="40">
        <v>30750</v>
      </c>
      <c r="D25" s="40">
        <v>23650</v>
      </c>
      <c r="E25" s="43">
        <f t="shared" si="0"/>
        <v>946.00000000000011</v>
      </c>
      <c r="F25" s="41">
        <f t="shared" si="1"/>
        <v>76.910569105691067</v>
      </c>
    </row>
    <row r="26" spans="1:6" x14ac:dyDescent="0.2">
      <c r="A26" s="36" t="s">
        <v>272</v>
      </c>
      <c r="B26" s="37">
        <v>68600</v>
      </c>
      <c r="C26" s="37">
        <v>262000</v>
      </c>
      <c r="D26" s="37">
        <v>184144</v>
      </c>
      <c r="E26" s="38">
        <f t="shared" si="0"/>
        <v>268.43148688046648</v>
      </c>
      <c r="F26" s="38">
        <f t="shared" si="1"/>
        <v>70.283969465648852</v>
      </c>
    </row>
    <row r="27" spans="1:6" x14ac:dyDescent="0.2">
      <c r="A27" s="39" t="s">
        <v>273</v>
      </c>
      <c r="B27" s="40">
        <v>0</v>
      </c>
      <c r="C27" s="40">
        <v>5000</v>
      </c>
      <c r="D27" s="40">
        <v>4998</v>
      </c>
      <c r="E27" s="41">
        <v>0</v>
      </c>
      <c r="F27" s="41">
        <f t="shared" si="1"/>
        <v>99.960000000000008</v>
      </c>
    </row>
    <row r="28" spans="1:6" x14ac:dyDescent="0.2">
      <c r="A28" s="39" t="s">
        <v>274</v>
      </c>
      <c r="B28" s="40">
        <v>68600</v>
      </c>
      <c r="C28" s="40">
        <v>257000</v>
      </c>
      <c r="D28" s="40">
        <v>179146</v>
      </c>
      <c r="E28" s="41">
        <f t="shared" si="0"/>
        <v>261.1457725947522</v>
      </c>
      <c r="F28" s="41">
        <f t="shared" si="1"/>
        <v>69.706614785992215</v>
      </c>
    </row>
    <row r="29" spans="1:6" x14ac:dyDescent="0.2">
      <c r="A29" s="36" t="s">
        <v>275</v>
      </c>
      <c r="B29" s="37">
        <v>218732</v>
      </c>
      <c r="C29" s="37">
        <v>798879</v>
      </c>
      <c r="D29" s="37">
        <v>799652</v>
      </c>
      <c r="E29" s="38">
        <f t="shared" si="0"/>
        <v>365.5852824460984</v>
      </c>
      <c r="F29" s="38">
        <f t="shared" si="1"/>
        <v>100.09676058577082</v>
      </c>
    </row>
    <row r="30" spans="1:6" x14ac:dyDescent="0.2">
      <c r="A30" s="39" t="s">
        <v>276</v>
      </c>
      <c r="B30" s="40">
        <v>5500</v>
      </c>
      <c r="C30" s="40">
        <v>10000</v>
      </c>
      <c r="D30" s="40">
        <v>7000</v>
      </c>
      <c r="E30" s="41">
        <f t="shared" si="0"/>
        <v>127.27272727272727</v>
      </c>
      <c r="F30" s="41">
        <f t="shared" si="1"/>
        <v>70</v>
      </c>
    </row>
    <row r="31" spans="1:6" x14ac:dyDescent="0.2">
      <c r="A31" s="39" t="s">
        <v>277</v>
      </c>
      <c r="B31" s="40">
        <v>213232</v>
      </c>
      <c r="C31" s="40">
        <v>150000</v>
      </c>
      <c r="D31" s="40">
        <v>181608</v>
      </c>
      <c r="E31" s="41">
        <f t="shared" si="0"/>
        <v>85.169205372551957</v>
      </c>
      <c r="F31" s="41">
        <f t="shared" si="1"/>
        <v>121.072</v>
      </c>
    </row>
    <row r="32" spans="1:6" x14ac:dyDescent="0.2">
      <c r="A32" s="39" t="s">
        <v>278</v>
      </c>
      <c r="B32" s="40">
        <v>0</v>
      </c>
      <c r="C32" s="40">
        <v>638879</v>
      </c>
      <c r="D32" s="40">
        <v>611044</v>
      </c>
      <c r="E32" s="41">
        <v>0</v>
      </c>
      <c r="F32" s="41">
        <f t="shared" si="1"/>
        <v>95.643149954842784</v>
      </c>
    </row>
    <row r="33" spans="1:6" x14ac:dyDescent="0.2">
      <c r="A33" s="30" t="s">
        <v>279</v>
      </c>
      <c r="B33" s="46">
        <f>B5+B8+B11+B15+B18+B22+B26+B29</f>
        <v>9554064</v>
      </c>
      <c r="C33" s="46">
        <f>C5+C8+C11+C15+C18+C22+C26+C29</f>
        <v>11569318</v>
      </c>
      <c r="D33" s="46">
        <f>D5+D8+D11+D15+D18+D22+D26+D29</f>
        <v>9039955</v>
      </c>
      <c r="E33" s="47">
        <f t="shared" si="0"/>
        <v>94.618949590457007</v>
      </c>
      <c r="F33" s="47">
        <f t="shared" si="1"/>
        <v>78.137319762495935</v>
      </c>
    </row>
  </sheetData>
  <pageMargins left="0.75" right="0.75" top="1" bottom="1" header="0.5" footer="0.5"/>
  <pageSetup scale="91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workbookViewId="0">
      <selection activeCell="G22" sqref="G22"/>
    </sheetView>
  </sheetViews>
  <sheetFormatPr defaultRowHeight="12.75" x14ac:dyDescent="0.2"/>
  <sheetData>
    <row r="1" spans="1:21" ht="15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1" s="12" customFormat="1" ht="18" x14ac:dyDescent="0.25">
      <c r="A2" s="6" t="s">
        <v>192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1" ht="15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1" s="9" customFormat="1" ht="15" x14ac:dyDescent="0.25">
      <c r="A4" s="10" t="s">
        <v>193</v>
      </c>
    </row>
    <row r="5" spans="1:21" x14ac:dyDescent="0.2">
      <c r="A5" s="319" t="s">
        <v>0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</row>
    <row r="6" spans="1:21" x14ac:dyDescent="0.2">
      <c r="A6" s="312" t="s">
        <v>163</v>
      </c>
      <c r="B6" s="313"/>
      <c r="C6" s="313"/>
      <c r="D6" s="313"/>
      <c r="E6" s="313"/>
      <c r="F6" s="312" t="s">
        <v>164</v>
      </c>
      <c r="G6" s="313"/>
      <c r="H6" s="313"/>
      <c r="I6" s="313"/>
      <c r="J6" s="313"/>
      <c r="K6" s="313"/>
      <c r="L6" s="313"/>
      <c r="M6" s="313"/>
      <c r="N6" s="313"/>
      <c r="O6" s="313"/>
      <c r="P6" s="320" t="s">
        <v>245</v>
      </c>
      <c r="Q6" s="313"/>
      <c r="R6" s="320" t="s">
        <v>246</v>
      </c>
      <c r="S6" s="313"/>
      <c r="T6" s="312" t="s">
        <v>165</v>
      </c>
      <c r="U6" s="313"/>
    </row>
    <row r="7" spans="1:21" x14ac:dyDescent="0.2">
      <c r="A7" s="312" t="s">
        <v>0</v>
      </c>
      <c r="B7" s="313"/>
      <c r="C7" s="313"/>
      <c r="D7" s="313"/>
      <c r="E7" s="313"/>
      <c r="F7" s="312" t="s">
        <v>0</v>
      </c>
      <c r="G7" s="313"/>
      <c r="H7" s="313"/>
      <c r="I7" s="313"/>
      <c r="J7" s="313"/>
      <c r="K7" s="313"/>
      <c r="L7" s="313"/>
      <c r="M7" s="313"/>
      <c r="N7" s="313"/>
      <c r="O7" s="313"/>
      <c r="P7" s="312" t="s">
        <v>6</v>
      </c>
      <c r="Q7" s="313"/>
      <c r="R7" s="312" t="s">
        <v>7</v>
      </c>
      <c r="S7" s="313"/>
      <c r="T7" s="312" t="s">
        <v>8</v>
      </c>
      <c r="U7" s="313"/>
    </row>
    <row r="8" spans="1:21" x14ac:dyDescent="0.2">
      <c r="A8" s="314" t="s">
        <v>0</v>
      </c>
      <c r="B8" s="315"/>
      <c r="C8" s="315"/>
      <c r="D8" s="315"/>
      <c r="E8" s="315"/>
      <c r="F8" s="316" t="s">
        <v>166</v>
      </c>
      <c r="G8" s="315"/>
      <c r="H8" s="315"/>
      <c r="I8" s="315"/>
      <c r="J8" s="315"/>
      <c r="K8" s="315"/>
      <c r="L8" s="315"/>
      <c r="M8" s="315"/>
      <c r="N8" s="315"/>
      <c r="O8" s="315"/>
      <c r="P8" s="317">
        <v>12635000</v>
      </c>
      <c r="Q8" s="315"/>
      <c r="R8" s="317">
        <v>10495561</v>
      </c>
      <c r="S8" s="315"/>
      <c r="T8" s="318">
        <v>83</v>
      </c>
      <c r="U8" s="315"/>
    </row>
    <row r="9" spans="1:21" x14ac:dyDescent="0.2">
      <c r="A9" s="298" t="s">
        <v>167</v>
      </c>
      <c r="B9" s="299"/>
      <c r="C9" s="299"/>
      <c r="D9" s="310" t="s">
        <v>168</v>
      </c>
      <c r="E9" s="311"/>
      <c r="F9" s="301" t="s">
        <v>291</v>
      </c>
      <c r="G9" s="299"/>
      <c r="H9" s="299"/>
      <c r="I9" s="299"/>
      <c r="J9" s="299"/>
      <c r="K9" s="299"/>
      <c r="L9" s="299"/>
      <c r="M9" s="299"/>
      <c r="N9" s="299"/>
      <c r="O9" s="299"/>
      <c r="P9" s="302">
        <v>132305</v>
      </c>
      <c r="Q9" s="299"/>
      <c r="R9" s="302">
        <v>106729</v>
      </c>
      <c r="S9" s="299"/>
      <c r="T9" s="303">
        <v>89.52</v>
      </c>
      <c r="U9" s="299"/>
    </row>
    <row r="10" spans="1:21" x14ac:dyDescent="0.2">
      <c r="A10" s="304" t="s">
        <v>170</v>
      </c>
      <c r="B10" s="305"/>
      <c r="C10" s="305"/>
      <c r="D10" s="309">
        <v>1</v>
      </c>
      <c r="E10" s="309"/>
      <c r="F10" s="306" t="s">
        <v>292</v>
      </c>
      <c r="G10" s="305"/>
      <c r="H10" s="305"/>
      <c r="I10" s="305"/>
      <c r="J10" s="305"/>
      <c r="K10" s="305"/>
      <c r="L10" s="305"/>
      <c r="M10" s="305"/>
      <c r="N10" s="305"/>
      <c r="O10" s="305"/>
      <c r="P10" s="307">
        <v>132305</v>
      </c>
      <c r="Q10" s="305"/>
      <c r="R10" s="307">
        <v>106729</v>
      </c>
      <c r="S10" s="305"/>
      <c r="T10" s="308">
        <v>81</v>
      </c>
      <c r="U10" s="305"/>
    </row>
    <row r="11" spans="1:21" x14ac:dyDescent="0.2">
      <c r="A11" s="298" t="s">
        <v>167</v>
      </c>
      <c r="B11" s="299"/>
      <c r="C11" s="299"/>
      <c r="D11" s="300" t="s">
        <v>294</v>
      </c>
      <c r="E11" s="300"/>
      <c r="F11" s="301" t="s">
        <v>169</v>
      </c>
      <c r="G11" s="299"/>
      <c r="H11" s="299"/>
      <c r="I11" s="299"/>
      <c r="J11" s="299"/>
      <c r="K11" s="299"/>
      <c r="L11" s="299"/>
      <c r="M11" s="299"/>
      <c r="N11" s="299"/>
      <c r="O11" s="299"/>
      <c r="P11" s="302">
        <v>12502695</v>
      </c>
      <c r="Q11" s="299"/>
      <c r="R11" s="302">
        <v>10388832</v>
      </c>
      <c r="S11" s="299"/>
      <c r="T11" s="303">
        <v>83</v>
      </c>
      <c r="U11" s="299"/>
    </row>
    <row r="12" spans="1:21" x14ac:dyDescent="0.2">
      <c r="A12" s="304" t="s">
        <v>170</v>
      </c>
      <c r="B12" s="305"/>
      <c r="C12" s="305"/>
      <c r="D12" s="304">
        <v>1</v>
      </c>
      <c r="E12" s="304"/>
      <c r="F12" s="306" t="s">
        <v>293</v>
      </c>
      <c r="G12" s="305"/>
      <c r="H12" s="305"/>
      <c r="I12" s="305"/>
      <c r="J12" s="305"/>
      <c r="K12" s="305"/>
      <c r="L12" s="305"/>
      <c r="M12" s="305"/>
      <c r="N12" s="305"/>
      <c r="O12" s="305"/>
      <c r="P12" s="307">
        <v>448236</v>
      </c>
      <c r="Q12" s="305"/>
      <c r="R12" s="307">
        <v>454451</v>
      </c>
      <c r="S12" s="305"/>
      <c r="T12" s="308">
        <v>101</v>
      </c>
      <c r="U12" s="305"/>
    </row>
    <row r="13" spans="1:21" x14ac:dyDescent="0.2">
      <c r="A13" s="304" t="s">
        <v>170</v>
      </c>
      <c r="B13" s="305"/>
      <c r="C13" s="305"/>
      <c r="D13" s="304">
        <v>2</v>
      </c>
      <c r="E13" s="304"/>
      <c r="F13" s="306" t="s">
        <v>295</v>
      </c>
      <c r="G13" s="305"/>
      <c r="H13" s="305"/>
      <c r="I13" s="305"/>
      <c r="J13" s="305"/>
      <c r="K13" s="305"/>
      <c r="L13" s="305"/>
      <c r="M13" s="305"/>
      <c r="N13" s="305"/>
      <c r="O13" s="305"/>
      <c r="P13" s="307">
        <v>12054459</v>
      </c>
      <c r="Q13" s="305"/>
      <c r="R13" s="307">
        <v>9934381</v>
      </c>
      <c r="S13" s="305"/>
      <c r="T13" s="308">
        <v>82</v>
      </c>
      <c r="U13" s="305"/>
    </row>
  </sheetData>
  <mergeCells count="46">
    <mergeCell ref="A5:U5"/>
    <mergeCell ref="A6:E6"/>
    <mergeCell ref="F6:O6"/>
    <mergeCell ref="P6:Q6"/>
    <mergeCell ref="R6:S6"/>
    <mergeCell ref="T6:U6"/>
    <mergeCell ref="A7:E7"/>
    <mergeCell ref="F7:O7"/>
    <mergeCell ref="P7:Q7"/>
    <mergeCell ref="R7:S7"/>
    <mergeCell ref="T7:U7"/>
    <mergeCell ref="A8:E8"/>
    <mergeCell ref="F8:O8"/>
    <mergeCell ref="P8:Q8"/>
    <mergeCell ref="R8:S8"/>
    <mergeCell ref="T8:U8"/>
    <mergeCell ref="A9:C9"/>
    <mergeCell ref="D9:E9"/>
    <mergeCell ref="F9:O9"/>
    <mergeCell ref="P9:Q9"/>
    <mergeCell ref="R9:S9"/>
    <mergeCell ref="T9:U9"/>
    <mergeCell ref="A10:C10"/>
    <mergeCell ref="D10:E10"/>
    <mergeCell ref="F10:O10"/>
    <mergeCell ref="P10:Q10"/>
    <mergeCell ref="R10:S10"/>
    <mergeCell ref="T10:U10"/>
    <mergeCell ref="A12:C12"/>
    <mergeCell ref="D12:E12"/>
    <mergeCell ref="F12:O12"/>
    <mergeCell ref="P12:Q12"/>
    <mergeCell ref="R12:S12"/>
    <mergeCell ref="T12:U12"/>
    <mergeCell ref="A13:C13"/>
    <mergeCell ref="D13:E13"/>
    <mergeCell ref="F13:O13"/>
    <mergeCell ref="P13:Q13"/>
    <mergeCell ref="R13:S13"/>
    <mergeCell ref="T13:U13"/>
    <mergeCell ref="A11:C11"/>
    <mergeCell ref="D11:E11"/>
    <mergeCell ref="F11:O11"/>
    <mergeCell ref="P11:Q11"/>
    <mergeCell ref="R11:S11"/>
    <mergeCell ref="T11:U11"/>
  </mergeCells>
  <pageMargins left="0.75" right="0.75" top="1" bottom="1" header="0.5" footer="0.5"/>
  <pageSetup scale="64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workbookViewId="0">
      <selection activeCell="A19" sqref="A19:L19"/>
    </sheetView>
  </sheetViews>
  <sheetFormatPr defaultRowHeight="12.75" x14ac:dyDescent="0.2"/>
  <sheetData>
    <row r="1" spans="1:23" ht="15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9"/>
    </row>
    <row r="2" spans="1:23" s="6" customFormat="1" ht="18" x14ac:dyDescent="0.25">
      <c r="A2" s="7" t="s">
        <v>190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10"/>
    </row>
    <row r="3" spans="1:23" ht="15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</row>
    <row r="4" spans="1:23" s="10" customFormat="1" ht="15.75" x14ac:dyDescent="0.25">
      <c r="A4" s="7" t="s">
        <v>191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3" s="10" customFormat="1" ht="15.7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3" x14ac:dyDescent="0.2">
      <c r="A6" s="319" t="s">
        <v>0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</row>
    <row r="7" spans="1:23" x14ac:dyDescent="0.2">
      <c r="A7" s="329" t="s">
        <v>157</v>
      </c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97" t="s">
        <v>154</v>
      </c>
      <c r="N7" s="263"/>
      <c r="O7" s="275" t="s">
        <v>245</v>
      </c>
      <c r="P7" s="263"/>
      <c r="Q7" s="275" t="s">
        <v>246</v>
      </c>
      <c r="R7" s="263"/>
      <c r="S7" s="329" t="s">
        <v>155</v>
      </c>
      <c r="T7" s="263"/>
      <c r="U7" s="329" t="s">
        <v>156</v>
      </c>
      <c r="V7" s="263"/>
    </row>
    <row r="8" spans="1:23" x14ac:dyDescent="0.2">
      <c r="A8" s="328" t="s">
        <v>158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328" t="s">
        <v>6</v>
      </c>
      <c r="N8" s="263"/>
      <c r="O8" s="328" t="s">
        <v>7</v>
      </c>
      <c r="P8" s="263"/>
      <c r="Q8" s="328" t="s">
        <v>8</v>
      </c>
      <c r="R8" s="263"/>
      <c r="S8" s="328" t="s">
        <v>9</v>
      </c>
      <c r="T8" s="263"/>
      <c r="U8" s="328" t="s">
        <v>10</v>
      </c>
      <c r="V8" s="263"/>
    </row>
    <row r="9" spans="1:23" x14ac:dyDescent="0.2">
      <c r="A9" s="327" t="s">
        <v>19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321">
        <v>616617</v>
      </c>
      <c r="N9" s="263"/>
      <c r="O9" s="321">
        <v>1500000</v>
      </c>
      <c r="P9" s="263"/>
      <c r="Q9" s="321">
        <v>1500000</v>
      </c>
      <c r="R9" s="263"/>
      <c r="S9" s="322">
        <v>243.3</v>
      </c>
      <c r="T9" s="263"/>
      <c r="U9" s="322">
        <v>100</v>
      </c>
      <c r="V9" s="263"/>
    </row>
    <row r="10" spans="1:23" x14ac:dyDescent="0.2">
      <c r="A10" s="327" t="s">
        <v>159</v>
      </c>
      <c r="B10" s="263"/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321">
        <v>458578</v>
      </c>
      <c r="N10" s="263"/>
      <c r="O10" s="321">
        <v>1500000</v>
      </c>
      <c r="P10" s="263"/>
      <c r="Q10" s="321">
        <v>1500000</v>
      </c>
      <c r="R10" s="263"/>
      <c r="S10" s="322">
        <v>327.10000000000002</v>
      </c>
      <c r="T10" s="263"/>
      <c r="U10" s="322">
        <v>100</v>
      </c>
      <c r="V10" s="263"/>
    </row>
    <row r="11" spans="1:23" x14ac:dyDescent="0.2">
      <c r="A11" s="264" t="s">
        <v>282</v>
      </c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321">
        <v>458578</v>
      </c>
      <c r="N11" s="263"/>
      <c r="O11" s="321">
        <v>1500000</v>
      </c>
      <c r="P11" s="263"/>
      <c r="Q11" s="321">
        <v>1500000</v>
      </c>
      <c r="R11" s="263"/>
      <c r="S11" s="322">
        <v>327.10000000000002</v>
      </c>
      <c r="T11" s="263"/>
      <c r="U11" s="322">
        <v>100</v>
      </c>
      <c r="V11" s="263"/>
    </row>
    <row r="12" spans="1:23" x14ac:dyDescent="0.2">
      <c r="A12" s="265" t="s">
        <v>283</v>
      </c>
      <c r="B12" s="263"/>
      <c r="C12" s="263"/>
      <c r="D12" s="263"/>
      <c r="E12" s="263"/>
      <c r="F12" s="263"/>
      <c r="G12" s="263"/>
      <c r="H12" s="263"/>
      <c r="I12" s="263"/>
      <c r="J12" s="263"/>
      <c r="K12" s="263"/>
      <c r="L12" s="263"/>
      <c r="M12" s="269">
        <v>458578</v>
      </c>
      <c r="N12" s="263"/>
      <c r="O12" s="269">
        <v>1500000</v>
      </c>
      <c r="P12" s="263"/>
      <c r="Q12" s="269">
        <v>1500000</v>
      </c>
      <c r="R12" s="263"/>
      <c r="S12" s="270">
        <v>327.10000000000002</v>
      </c>
      <c r="T12" s="263"/>
      <c r="U12" s="270">
        <v>100</v>
      </c>
      <c r="V12" s="263"/>
    </row>
    <row r="13" spans="1:23" x14ac:dyDescent="0.2">
      <c r="A13" s="264" t="s">
        <v>287</v>
      </c>
      <c r="B13" s="263"/>
      <c r="C13" s="263"/>
      <c r="D13" s="263"/>
      <c r="E13" s="263"/>
      <c r="F13" s="263"/>
      <c r="G13" s="263"/>
      <c r="H13" s="263"/>
      <c r="I13" s="263"/>
      <c r="J13" s="263"/>
      <c r="K13" s="263"/>
      <c r="L13" s="263"/>
      <c r="M13" s="321">
        <v>158039</v>
      </c>
      <c r="N13" s="263"/>
      <c r="O13" s="321">
        <v>0</v>
      </c>
      <c r="P13" s="263"/>
      <c r="Q13" s="321">
        <v>0</v>
      </c>
      <c r="R13" s="263"/>
      <c r="S13" s="322">
        <v>0</v>
      </c>
      <c r="T13" s="263"/>
      <c r="U13" s="322">
        <v>100</v>
      </c>
      <c r="V13" s="263"/>
    </row>
    <row r="14" spans="1:23" x14ac:dyDescent="0.2">
      <c r="A14" s="265" t="s">
        <v>288</v>
      </c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9">
        <v>158039</v>
      </c>
      <c r="N14" s="263"/>
      <c r="O14" s="269">
        <v>0</v>
      </c>
      <c r="P14" s="263"/>
      <c r="Q14" s="269">
        <v>0</v>
      </c>
      <c r="R14" s="263"/>
      <c r="S14" s="270">
        <v>0</v>
      </c>
      <c r="T14" s="263"/>
      <c r="U14" s="270">
        <v>100</v>
      </c>
      <c r="V14" s="263"/>
    </row>
    <row r="15" spans="1:23" x14ac:dyDescent="0.2">
      <c r="A15" s="264" t="s">
        <v>20</v>
      </c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323">
        <v>0</v>
      </c>
      <c r="N15" s="264"/>
      <c r="O15" s="323">
        <v>410000</v>
      </c>
      <c r="P15" s="264"/>
      <c r="Q15" s="323">
        <v>429091</v>
      </c>
      <c r="R15" s="264"/>
      <c r="S15" s="271">
        <v>0</v>
      </c>
      <c r="T15" s="264"/>
      <c r="U15" s="271">
        <v>105</v>
      </c>
      <c r="V15" s="264"/>
    </row>
    <row r="16" spans="1:23" x14ac:dyDescent="0.2">
      <c r="A16" s="264" t="s">
        <v>225</v>
      </c>
      <c r="B16" s="263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323">
        <v>0</v>
      </c>
      <c r="N16" s="264"/>
      <c r="O16" s="323">
        <v>0</v>
      </c>
      <c r="P16" s="264"/>
      <c r="Q16" s="323">
        <v>20000</v>
      </c>
      <c r="R16" s="264"/>
      <c r="S16" s="271">
        <v>0</v>
      </c>
      <c r="T16" s="264"/>
      <c r="U16" s="271">
        <v>0</v>
      </c>
      <c r="V16" s="264"/>
    </row>
    <row r="17" spans="1:22" x14ac:dyDescent="0.2">
      <c r="A17" s="264" t="s">
        <v>226</v>
      </c>
      <c r="B17" s="263"/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323">
        <v>0</v>
      </c>
      <c r="N17" s="264"/>
      <c r="O17" s="323">
        <v>0</v>
      </c>
      <c r="P17" s="264"/>
      <c r="Q17" s="323">
        <v>20000</v>
      </c>
      <c r="R17" s="264"/>
      <c r="S17" s="271">
        <v>0</v>
      </c>
      <c r="T17" s="264"/>
      <c r="U17" s="271">
        <v>0</v>
      </c>
      <c r="V17" s="264"/>
    </row>
    <row r="18" spans="1:22" x14ac:dyDescent="0.2">
      <c r="A18" s="265" t="s">
        <v>284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9">
        <v>0</v>
      </c>
      <c r="N18" s="263"/>
      <c r="O18" s="269">
        <v>0</v>
      </c>
      <c r="P18" s="263"/>
      <c r="Q18" s="269">
        <v>20000</v>
      </c>
      <c r="R18" s="263"/>
      <c r="S18" s="270">
        <v>0</v>
      </c>
      <c r="T18" s="263"/>
      <c r="U18" s="270">
        <v>0</v>
      </c>
      <c r="V18" s="263"/>
    </row>
    <row r="19" spans="1:22" x14ac:dyDescent="0.2">
      <c r="A19" s="264" t="s">
        <v>223</v>
      </c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9">
        <v>0</v>
      </c>
      <c r="N19" s="263"/>
      <c r="O19" s="269">
        <v>410000</v>
      </c>
      <c r="P19" s="263"/>
      <c r="Q19" s="269">
        <v>409091</v>
      </c>
      <c r="R19" s="263"/>
      <c r="S19" s="270">
        <v>0</v>
      </c>
      <c r="T19" s="263"/>
      <c r="U19" s="270">
        <v>105</v>
      </c>
      <c r="V19" s="263"/>
    </row>
    <row r="20" spans="1:22" x14ac:dyDescent="0.2">
      <c r="A20" s="264" t="s">
        <v>285</v>
      </c>
      <c r="B20" s="263"/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9">
        <v>0</v>
      </c>
      <c r="N20" s="263"/>
      <c r="O20" s="269">
        <v>410000</v>
      </c>
      <c r="P20" s="263"/>
      <c r="Q20" s="269">
        <v>409091</v>
      </c>
      <c r="R20" s="263"/>
      <c r="S20" s="270">
        <v>0</v>
      </c>
      <c r="T20" s="263"/>
      <c r="U20" s="270">
        <v>105</v>
      </c>
      <c r="V20" s="263"/>
    </row>
    <row r="21" spans="1:22" x14ac:dyDescent="0.2">
      <c r="A21" s="265" t="s">
        <v>286</v>
      </c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9">
        <v>0</v>
      </c>
      <c r="N21" s="263"/>
      <c r="O21" s="269">
        <v>410000</v>
      </c>
      <c r="P21" s="263"/>
      <c r="Q21" s="269">
        <v>409091</v>
      </c>
      <c r="R21" s="263"/>
      <c r="S21" s="270">
        <v>0</v>
      </c>
      <c r="T21" s="263"/>
      <c r="U21" s="270">
        <v>105</v>
      </c>
      <c r="V21" s="263"/>
    </row>
    <row r="22" spans="1:22" x14ac:dyDescent="0.2">
      <c r="A22" s="324" t="s">
        <v>290</v>
      </c>
      <c r="B22" s="263"/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325">
        <v>616617</v>
      </c>
      <c r="N22" s="263"/>
      <c r="O22" s="325">
        <v>1090000</v>
      </c>
      <c r="P22" s="263"/>
      <c r="Q22" s="325">
        <v>1070909</v>
      </c>
      <c r="R22" s="263"/>
      <c r="S22" s="326">
        <v>174</v>
      </c>
      <c r="T22" s="263"/>
      <c r="U22" s="326">
        <v>98</v>
      </c>
      <c r="V22" s="263"/>
    </row>
    <row r="23" spans="1:22" x14ac:dyDescent="0.2">
      <c r="A23" s="263"/>
      <c r="B23" s="263"/>
      <c r="C23" s="263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</row>
    <row r="24" spans="1:22" x14ac:dyDescent="0.2">
      <c r="A24" s="327" t="s">
        <v>160</v>
      </c>
      <c r="B24" s="263"/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321" t="s">
        <v>0</v>
      </c>
      <c r="N24" s="263"/>
      <c r="O24" s="321">
        <v>3886012</v>
      </c>
      <c r="P24" s="263"/>
      <c r="Q24" s="321" t="s">
        <v>0</v>
      </c>
      <c r="R24" s="263"/>
      <c r="S24" s="322" t="s">
        <v>0</v>
      </c>
      <c r="T24" s="263"/>
      <c r="U24" s="322" t="s">
        <v>0</v>
      </c>
      <c r="V24" s="263"/>
    </row>
    <row r="25" spans="1:22" x14ac:dyDescent="0.2">
      <c r="A25" s="327" t="s">
        <v>161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321" t="s">
        <v>0</v>
      </c>
      <c r="N25" s="263"/>
      <c r="O25" s="321">
        <v>2655069</v>
      </c>
      <c r="P25" s="263"/>
      <c r="Q25" s="321" t="s">
        <v>0</v>
      </c>
      <c r="R25" s="263"/>
      <c r="S25" s="322" t="s">
        <v>0</v>
      </c>
      <c r="T25" s="263"/>
      <c r="U25" s="322" t="s">
        <v>0</v>
      </c>
      <c r="V25" s="263"/>
    </row>
    <row r="26" spans="1:22" x14ac:dyDescent="0.2">
      <c r="A26" s="327" t="s">
        <v>162</v>
      </c>
      <c r="B26" s="263"/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321" t="s">
        <v>0</v>
      </c>
      <c r="N26" s="263"/>
      <c r="O26" s="321">
        <v>6541081</v>
      </c>
      <c r="P26" s="263"/>
      <c r="Q26" s="321" t="s">
        <v>0</v>
      </c>
      <c r="R26" s="263"/>
      <c r="S26" s="322" t="s">
        <v>0</v>
      </c>
      <c r="T26" s="263"/>
      <c r="U26" s="322" t="s">
        <v>0</v>
      </c>
      <c r="V26" s="263"/>
    </row>
    <row r="27" spans="1:22" x14ac:dyDescent="0.2">
      <c r="A27" s="324" t="s">
        <v>289</v>
      </c>
      <c r="B27" s="263"/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325" t="s">
        <v>0</v>
      </c>
      <c r="N27" s="263"/>
      <c r="O27" s="325">
        <v>3886012</v>
      </c>
      <c r="P27" s="263"/>
      <c r="Q27" s="325" t="s">
        <v>0</v>
      </c>
      <c r="R27" s="263"/>
      <c r="S27" s="326" t="s">
        <v>0</v>
      </c>
      <c r="T27" s="263"/>
      <c r="U27" s="326" t="s">
        <v>0</v>
      </c>
      <c r="V27" s="263"/>
    </row>
  </sheetData>
  <mergeCells count="127">
    <mergeCell ref="A6:V6"/>
    <mergeCell ref="A7:L7"/>
    <mergeCell ref="M7:N7"/>
    <mergeCell ref="O7:P7"/>
    <mergeCell ref="Q7:R7"/>
    <mergeCell ref="S7:T7"/>
    <mergeCell ref="U7:V7"/>
    <mergeCell ref="A8:L8"/>
    <mergeCell ref="M8:N8"/>
    <mergeCell ref="O8:P8"/>
    <mergeCell ref="Q8:R8"/>
    <mergeCell ref="S8:T8"/>
    <mergeCell ref="U8:V8"/>
    <mergeCell ref="A9:L9"/>
    <mergeCell ref="M9:N9"/>
    <mergeCell ref="O9:P9"/>
    <mergeCell ref="Q9:R9"/>
    <mergeCell ref="S9:T9"/>
    <mergeCell ref="U9:V9"/>
    <mergeCell ref="A10:L10"/>
    <mergeCell ref="M10:N10"/>
    <mergeCell ref="O10:P10"/>
    <mergeCell ref="Q10:R10"/>
    <mergeCell ref="S10:T10"/>
    <mergeCell ref="U10:V10"/>
    <mergeCell ref="U12:V12"/>
    <mergeCell ref="A11:L11"/>
    <mergeCell ref="M11:N11"/>
    <mergeCell ref="O11:P11"/>
    <mergeCell ref="Q11:R11"/>
    <mergeCell ref="S11:T11"/>
    <mergeCell ref="U11:V11"/>
    <mergeCell ref="M15:N15"/>
    <mergeCell ref="A12:L12"/>
    <mergeCell ref="M12:N12"/>
    <mergeCell ref="O12:P12"/>
    <mergeCell ref="Q12:R12"/>
    <mergeCell ref="S12:T12"/>
    <mergeCell ref="A16:L16"/>
    <mergeCell ref="M16:N16"/>
    <mergeCell ref="U13:V13"/>
    <mergeCell ref="A14:L14"/>
    <mergeCell ref="M14:N14"/>
    <mergeCell ref="O14:P14"/>
    <mergeCell ref="Q14:R14"/>
    <mergeCell ref="S14:T14"/>
    <mergeCell ref="U14:V14"/>
    <mergeCell ref="A15:L15"/>
    <mergeCell ref="A22:L22"/>
    <mergeCell ref="M22:N22"/>
    <mergeCell ref="O22:P22"/>
    <mergeCell ref="Q22:R22"/>
    <mergeCell ref="S22:T22"/>
    <mergeCell ref="U22:V22"/>
    <mergeCell ref="A23:L23"/>
    <mergeCell ref="M23:N23"/>
    <mergeCell ref="O23:P23"/>
    <mergeCell ref="Q23:R23"/>
    <mergeCell ref="S23:T23"/>
    <mergeCell ref="U23:V23"/>
    <mergeCell ref="A24:L24"/>
    <mergeCell ref="M24:N24"/>
    <mergeCell ref="O24:P24"/>
    <mergeCell ref="Q24:R24"/>
    <mergeCell ref="S24:T24"/>
    <mergeCell ref="U24:V24"/>
    <mergeCell ref="A25:L25"/>
    <mergeCell ref="M25:N25"/>
    <mergeCell ref="O25:P25"/>
    <mergeCell ref="Q25:R25"/>
    <mergeCell ref="S25:T25"/>
    <mergeCell ref="U25:V25"/>
    <mergeCell ref="A26:L26"/>
    <mergeCell ref="M26:N26"/>
    <mergeCell ref="O26:P26"/>
    <mergeCell ref="Q26:R26"/>
    <mergeCell ref="S26:T26"/>
    <mergeCell ref="U26:V26"/>
    <mergeCell ref="A27:L27"/>
    <mergeCell ref="M27:N27"/>
    <mergeCell ref="O27:P27"/>
    <mergeCell ref="Q27:R27"/>
    <mergeCell ref="S27:T27"/>
    <mergeCell ref="U27:V27"/>
    <mergeCell ref="A17:L17"/>
    <mergeCell ref="M17:N17"/>
    <mergeCell ref="A18:L18"/>
    <mergeCell ref="M18:N18"/>
    <mergeCell ref="A19:L19"/>
    <mergeCell ref="M19:N19"/>
    <mergeCell ref="A20:L20"/>
    <mergeCell ref="A21:L21"/>
    <mergeCell ref="O15:P15"/>
    <mergeCell ref="Q15:R15"/>
    <mergeCell ref="S15:T15"/>
    <mergeCell ref="U15:V15"/>
    <mergeCell ref="O16:P16"/>
    <mergeCell ref="Q16:R16"/>
    <mergeCell ref="S16:T16"/>
    <mergeCell ref="U16:V16"/>
    <mergeCell ref="O17:P17"/>
    <mergeCell ref="Q17:R17"/>
    <mergeCell ref="S17:T17"/>
    <mergeCell ref="U17:V17"/>
    <mergeCell ref="O18:P18"/>
    <mergeCell ref="Q18:R18"/>
    <mergeCell ref="S18:T18"/>
    <mergeCell ref="U18:V18"/>
    <mergeCell ref="O19:P19"/>
    <mergeCell ref="Q19:R19"/>
    <mergeCell ref="S19:T19"/>
    <mergeCell ref="U19:V19"/>
    <mergeCell ref="M20:N20"/>
    <mergeCell ref="O20:P20"/>
    <mergeCell ref="Q20:R20"/>
    <mergeCell ref="S20:T20"/>
    <mergeCell ref="U20:V20"/>
    <mergeCell ref="M21:N21"/>
    <mergeCell ref="O21:P21"/>
    <mergeCell ref="Q21:R21"/>
    <mergeCell ref="S21:T21"/>
    <mergeCell ref="U21:V21"/>
    <mergeCell ref="A13:L13"/>
    <mergeCell ref="M13:N13"/>
    <mergeCell ref="O13:P13"/>
    <mergeCell ref="Q13:R13"/>
    <mergeCell ref="S13:T13"/>
  </mergeCells>
  <pageMargins left="0.75" right="0.75" top="1" bottom="1" header="0.5" footer="0.5"/>
  <pageSetup scale="61" fitToHeight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4"/>
  <sheetViews>
    <sheetView tabSelected="1" topLeftCell="A88" zoomScaleNormal="100" workbookViewId="0">
      <selection activeCell="I91" sqref="I91"/>
    </sheetView>
  </sheetViews>
  <sheetFormatPr defaultRowHeight="12.75" x14ac:dyDescent="0.2"/>
  <cols>
    <col min="1" max="1" width="3.5703125" customWidth="1"/>
    <col min="2" max="4" width="4.7109375" customWidth="1"/>
    <col min="5" max="5" width="4.5703125" customWidth="1"/>
    <col min="6" max="6" width="26" customWidth="1"/>
    <col min="7" max="7" width="23.7109375" customWidth="1"/>
    <col min="8" max="8" width="21.85546875" customWidth="1"/>
    <col min="9" max="9" width="19.5703125" customWidth="1"/>
  </cols>
  <sheetData>
    <row r="1" spans="1:9" x14ac:dyDescent="0.2">
      <c r="A1" s="263"/>
      <c r="B1" s="263"/>
      <c r="C1" s="1"/>
      <c r="D1" s="2"/>
    </row>
    <row r="2" spans="1:9" ht="15" x14ac:dyDescent="0.25">
      <c r="A2" s="10" t="s">
        <v>194</v>
      </c>
    </row>
    <row r="3" spans="1:9" x14ac:dyDescent="0.2">
      <c r="A3" s="263"/>
      <c r="B3" s="263"/>
    </row>
    <row r="4" spans="1:9" ht="13.5" thickBot="1" x14ac:dyDescent="0.25"/>
    <row r="5" spans="1:9" ht="15.75" thickBot="1" x14ac:dyDescent="0.25">
      <c r="A5" s="369" t="s">
        <v>406</v>
      </c>
      <c r="B5" s="369"/>
      <c r="C5" s="369"/>
      <c r="D5" s="369"/>
      <c r="E5" s="369"/>
      <c r="F5" s="369"/>
      <c r="G5" s="369"/>
      <c r="H5" s="369"/>
      <c r="I5" s="369"/>
    </row>
    <row r="6" spans="1:9" ht="25.5" customHeight="1" thickBot="1" x14ac:dyDescent="0.25">
      <c r="A6" s="369" t="s">
        <v>407</v>
      </c>
      <c r="B6" s="369"/>
      <c r="C6" s="369"/>
      <c r="D6" s="369"/>
      <c r="E6" s="369"/>
      <c r="F6" s="369"/>
      <c r="G6" s="369"/>
      <c r="H6" s="369"/>
      <c r="I6" s="369"/>
    </row>
    <row r="7" spans="1:9" ht="34.5" customHeight="1" x14ac:dyDescent="0.2">
      <c r="A7" s="441" t="s">
        <v>296</v>
      </c>
      <c r="B7" s="441"/>
      <c r="C7" s="441"/>
      <c r="D7" s="441"/>
      <c r="E7" s="442"/>
      <c r="F7" s="429" t="s">
        <v>297</v>
      </c>
      <c r="G7" s="429" t="s">
        <v>350</v>
      </c>
      <c r="H7" s="429" t="s">
        <v>351</v>
      </c>
      <c r="I7" s="249" t="s">
        <v>248</v>
      </c>
    </row>
    <row r="8" spans="1:9" ht="13.5" thickBot="1" x14ac:dyDescent="0.25">
      <c r="A8" s="443"/>
      <c r="B8" s="443"/>
      <c r="C8" s="443"/>
      <c r="D8" s="443"/>
      <c r="E8" s="444"/>
      <c r="F8" s="430"/>
      <c r="G8" s="430"/>
      <c r="H8" s="430"/>
      <c r="I8" s="250" t="s">
        <v>352</v>
      </c>
    </row>
    <row r="9" spans="1:9" ht="13.5" thickBot="1" x14ac:dyDescent="0.25">
      <c r="A9" s="439">
        <v>1</v>
      </c>
      <c r="B9" s="439"/>
      <c r="C9" s="439"/>
      <c r="D9" s="439"/>
      <c r="E9" s="440"/>
      <c r="F9" s="49">
        <v>2</v>
      </c>
      <c r="G9" s="49">
        <v>3</v>
      </c>
      <c r="H9" s="49">
        <v>4</v>
      </c>
      <c r="I9" s="48">
        <v>5</v>
      </c>
    </row>
    <row r="10" spans="1:9" x14ac:dyDescent="0.2">
      <c r="A10" s="419" t="s">
        <v>298</v>
      </c>
      <c r="B10" s="419"/>
      <c r="C10" s="419"/>
      <c r="D10" s="419"/>
      <c r="E10" s="420"/>
      <c r="F10" s="421" t="s">
        <v>299</v>
      </c>
      <c r="G10" s="237"/>
      <c r="H10" s="68"/>
      <c r="I10" s="237"/>
    </row>
    <row r="11" spans="1:9" ht="13.5" thickBot="1" x14ac:dyDescent="0.25">
      <c r="A11" s="424">
        <v>1</v>
      </c>
      <c r="B11" s="424"/>
      <c r="C11" s="424"/>
      <c r="D11" s="424"/>
      <c r="E11" s="425"/>
      <c r="F11" s="423"/>
      <c r="G11" s="238">
        <v>132305</v>
      </c>
      <c r="H11" s="239">
        <v>106729</v>
      </c>
      <c r="I11" s="240">
        <f>H11/G11*100</f>
        <v>80.66890896035676</v>
      </c>
    </row>
    <row r="12" spans="1:9" x14ac:dyDescent="0.2">
      <c r="A12" s="417" t="s">
        <v>300</v>
      </c>
      <c r="B12" s="417"/>
      <c r="C12" s="417"/>
      <c r="D12" s="417"/>
      <c r="E12" s="418"/>
      <c r="F12" s="415" t="s">
        <v>292</v>
      </c>
      <c r="G12" s="241"/>
      <c r="H12" s="242"/>
      <c r="I12" s="241"/>
    </row>
    <row r="13" spans="1:9" ht="13.5" thickBot="1" x14ac:dyDescent="0.25">
      <c r="A13" s="426">
        <v>1</v>
      </c>
      <c r="B13" s="426"/>
      <c r="C13" s="426"/>
      <c r="D13" s="426"/>
      <c r="E13" s="427"/>
      <c r="F13" s="428"/>
      <c r="G13" s="243">
        <v>132305</v>
      </c>
      <c r="H13" s="244">
        <v>106729</v>
      </c>
      <c r="I13" s="245">
        <v>80.67</v>
      </c>
    </row>
    <row r="14" spans="1:9" ht="27" customHeight="1" x14ac:dyDescent="0.2">
      <c r="A14" s="405" t="s">
        <v>301</v>
      </c>
      <c r="B14" s="405"/>
      <c r="C14" s="405"/>
      <c r="D14" s="405"/>
      <c r="E14" s="406"/>
      <c r="F14" s="397" t="s">
        <v>302</v>
      </c>
      <c r="G14" s="137"/>
      <c r="H14" s="136"/>
      <c r="I14" s="137"/>
    </row>
    <row r="15" spans="1:9" ht="13.5" thickBot="1" x14ac:dyDescent="0.25">
      <c r="A15" s="399">
        <v>1001</v>
      </c>
      <c r="B15" s="399"/>
      <c r="C15" s="399"/>
      <c r="D15" s="399"/>
      <c r="E15" s="400"/>
      <c r="F15" s="398"/>
      <c r="G15" s="138">
        <v>132305</v>
      </c>
      <c r="H15" s="139">
        <v>106729</v>
      </c>
      <c r="I15" s="236">
        <v>80.67</v>
      </c>
    </row>
    <row r="16" spans="1:9" ht="21.75" customHeight="1" x14ac:dyDescent="0.2">
      <c r="A16" s="338" t="s">
        <v>303</v>
      </c>
      <c r="B16" s="338"/>
      <c r="C16" s="338"/>
      <c r="D16" s="338"/>
      <c r="E16" s="339"/>
      <c r="F16" s="332" t="s">
        <v>305</v>
      </c>
      <c r="G16" s="50"/>
      <c r="H16" s="53"/>
      <c r="I16" s="50"/>
    </row>
    <row r="17" spans="1:9" ht="13.5" thickBot="1" x14ac:dyDescent="0.25">
      <c r="A17" s="330" t="s">
        <v>304</v>
      </c>
      <c r="B17" s="330"/>
      <c r="C17" s="330"/>
      <c r="D17" s="330"/>
      <c r="E17" s="331"/>
      <c r="F17" s="333"/>
      <c r="G17" s="52">
        <v>113105</v>
      </c>
      <c r="H17" s="54">
        <v>87529</v>
      </c>
      <c r="I17" s="99">
        <f>H17/G17*100</f>
        <v>77.387383404800843</v>
      </c>
    </row>
    <row r="18" spans="1:9" ht="22.5" customHeight="1" x14ac:dyDescent="0.2">
      <c r="A18" s="338" t="s">
        <v>303</v>
      </c>
      <c r="B18" s="338"/>
      <c r="C18" s="338"/>
      <c r="D18" s="338"/>
      <c r="E18" s="339"/>
      <c r="F18" s="332" t="s">
        <v>307</v>
      </c>
      <c r="G18" s="50"/>
      <c r="H18" s="53"/>
      <c r="I18" s="50"/>
    </row>
    <row r="19" spans="1:9" ht="13.5" thickBot="1" x14ac:dyDescent="0.25">
      <c r="A19" s="330" t="s">
        <v>306</v>
      </c>
      <c r="B19" s="330"/>
      <c r="C19" s="330"/>
      <c r="D19" s="330"/>
      <c r="E19" s="331"/>
      <c r="F19" s="333"/>
      <c r="G19" s="52">
        <v>19200</v>
      </c>
      <c r="H19" s="246">
        <v>19200</v>
      </c>
      <c r="I19" s="99">
        <v>100</v>
      </c>
    </row>
    <row r="20" spans="1:9" ht="30.75" customHeight="1" thickBot="1" x14ac:dyDescent="0.25">
      <c r="A20" s="401" t="s">
        <v>171</v>
      </c>
      <c r="B20" s="401"/>
      <c r="C20" s="401"/>
      <c r="D20" s="401"/>
      <c r="E20" s="402"/>
      <c r="F20" s="403" t="s">
        <v>354</v>
      </c>
      <c r="G20" s="155">
        <v>132305</v>
      </c>
      <c r="H20" s="156">
        <v>106729</v>
      </c>
      <c r="I20" s="157">
        <v>80.67</v>
      </c>
    </row>
    <row r="21" spans="1:9" ht="13.5" hidden="1" thickBot="1" x14ac:dyDescent="0.25">
      <c r="A21" s="154">
        <v>1</v>
      </c>
      <c r="B21" s="154">
        <v>3</v>
      </c>
      <c r="C21" s="154">
        <v>4</v>
      </c>
      <c r="D21" s="154">
        <v>5</v>
      </c>
      <c r="E21" s="154">
        <v>6</v>
      </c>
      <c r="F21" s="404"/>
      <c r="G21" s="158">
        <v>132305</v>
      </c>
      <c r="H21" s="75">
        <v>106729</v>
      </c>
      <c r="I21" s="151">
        <v>80.67</v>
      </c>
    </row>
    <row r="22" spans="1:9" ht="15.75" customHeight="1" thickBot="1" x14ac:dyDescent="0.25">
      <c r="A22" s="334" t="s">
        <v>308</v>
      </c>
      <c r="B22" s="334"/>
      <c r="C22" s="334"/>
      <c r="D22" s="334"/>
      <c r="E22" s="335"/>
      <c r="F22" s="160" t="s">
        <v>309</v>
      </c>
      <c r="G22" s="161">
        <v>132305</v>
      </c>
      <c r="H22" s="162">
        <v>106729</v>
      </c>
      <c r="I22" s="247">
        <v>80.67</v>
      </c>
    </row>
    <row r="23" spans="1:9" ht="13.5" thickBot="1" x14ac:dyDescent="0.25">
      <c r="A23" s="336">
        <v>32</v>
      </c>
      <c r="B23" s="336"/>
      <c r="C23" s="336"/>
      <c r="D23" s="336"/>
      <c r="E23" s="337"/>
      <c r="F23" s="62" t="s">
        <v>310</v>
      </c>
      <c r="G23" s="58">
        <v>113105</v>
      </c>
      <c r="H23" s="60">
        <v>87529</v>
      </c>
      <c r="I23" s="61">
        <v>77.39</v>
      </c>
    </row>
    <row r="24" spans="1:9" ht="24.75" thickBot="1" x14ac:dyDescent="0.25">
      <c r="A24" s="336">
        <v>329</v>
      </c>
      <c r="B24" s="336"/>
      <c r="C24" s="336"/>
      <c r="D24" s="336"/>
      <c r="E24" s="337"/>
      <c r="F24" s="83" t="s">
        <v>311</v>
      </c>
      <c r="G24" s="84">
        <v>113105</v>
      </c>
      <c r="H24" s="98">
        <v>87529</v>
      </c>
      <c r="I24" s="248">
        <v>77.39</v>
      </c>
    </row>
    <row r="25" spans="1:9" ht="13.5" thickBot="1" x14ac:dyDescent="0.25">
      <c r="A25" s="336">
        <v>38</v>
      </c>
      <c r="B25" s="336"/>
      <c r="C25" s="336"/>
      <c r="D25" s="336"/>
      <c r="E25" s="337"/>
      <c r="F25" s="62" t="s">
        <v>312</v>
      </c>
      <c r="G25" s="58">
        <v>19200</v>
      </c>
      <c r="H25" s="60">
        <v>19200</v>
      </c>
      <c r="I25" s="81">
        <v>100</v>
      </c>
    </row>
    <row r="26" spans="1:9" ht="24.75" thickBot="1" x14ac:dyDescent="0.25">
      <c r="A26" s="336">
        <v>381</v>
      </c>
      <c r="B26" s="336"/>
      <c r="C26" s="336"/>
      <c r="D26" s="336"/>
      <c r="E26" s="337"/>
      <c r="F26" s="83" t="s">
        <v>307</v>
      </c>
      <c r="G26" s="84">
        <v>19200</v>
      </c>
      <c r="H26" s="98">
        <v>19200</v>
      </c>
      <c r="I26" s="100">
        <v>100</v>
      </c>
    </row>
    <row r="27" spans="1:9" ht="21.75" customHeight="1" x14ac:dyDescent="0.2">
      <c r="A27" s="419" t="s">
        <v>298</v>
      </c>
      <c r="B27" s="419"/>
      <c r="C27" s="419"/>
      <c r="D27" s="419"/>
      <c r="E27" s="420"/>
      <c r="F27" s="421" t="s">
        <v>169</v>
      </c>
      <c r="G27" s="67"/>
      <c r="H27" s="68"/>
      <c r="I27" s="67"/>
    </row>
    <row r="28" spans="1:9" x14ac:dyDescent="0.2">
      <c r="A28" s="433">
        <v>2</v>
      </c>
      <c r="B28" s="433"/>
      <c r="C28" s="433"/>
      <c r="D28" s="433"/>
      <c r="E28" s="434"/>
      <c r="F28" s="422"/>
      <c r="G28" s="69">
        <v>12502695</v>
      </c>
      <c r="H28" s="70">
        <v>10388832</v>
      </c>
      <c r="I28" s="147">
        <f>H28/G28*100</f>
        <v>83.092741204996202</v>
      </c>
    </row>
    <row r="29" spans="1:9" ht="3.75" customHeight="1" thickBot="1" x14ac:dyDescent="0.25">
      <c r="A29" s="431"/>
      <c r="B29" s="431"/>
      <c r="C29" s="431"/>
      <c r="D29" s="431"/>
      <c r="E29" s="432"/>
      <c r="F29" s="423"/>
      <c r="G29" s="71"/>
      <c r="H29" s="72"/>
      <c r="I29" s="71"/>
    </row>
    <row r="30" spans="1:9" x14ac:dyDescent="0.2">
      <c r="A30" s="417" t="s">
        <v>300</v>
      </c>
      <c r="B30" s="417"/>
      <c r="C30" s="417"/>
      <c r="D30" s="417"/>
      <c r="E30" s="418"/>
      <c r="F30" s="415" t="s">
        <v>293</v>
      </c>
      <c r="G30" s="73"/>
      <c r="H30" s="74"/>
      <c r="I30" s="73"/>
    </row>
    <row r="31" spans="1:9" ht="16.5" customHeight="1" x14ac:dyDescent="0.2">
      <c r="A31" s="413">
        <v>1</v>
      </c>
      <c r="B31" s="413"/>
      <c r="C31" s="413"/>
      <c r="D31" s="413"/>
      <c r="E31" s="414"/>
      <c r="F31" s="416"/>
      <c r="G31" s="105">
        <v>448236</v>
      </c>
      <c r="H31" s="106">
        <v>454452</v>
      </c>
      <c r="I31" s="107">
        <f>H31/G31*100</f>
        <v>101.38676946965437</v>
      </c>
    </row>
    <row r="32" spans="1:9" ht="27.75" customHeight="1" x14ac:dyDescent="0.2">
      <c r="A32" s="365" t="s">
        <v>301</v>
      </c>
      <c r="B32" s="365"/>
      <c r="C32" s="365"/>
      <c r="D32" s="365"/>
      <c r="E32" s="366"/>
      <c r="F32" s="348" t="s">
        <v>313</v>
      </c>
      <c r="G32" s="125"/>
      <c r="H32" s="124"/>
      <c r="I32" s="146"/>
    </row>
    <row r="33" spans="1:9" ht="10.5" customHeight="1" x14ac:dyDescent="0.2">
      <c r="A33" s="346">
        <v>1002</v>
      </c>
      <c r="B33" s="346"/>
      <c r="C33" s="346"/>
      <c r="D33" s="346"/>
      <c r="E33" s="347"/>
      <c r="F33" s="349"/>
      <c r="G33" s="141">
        <v>448236</v>
      </c>
      <c r="H33" s="142">
        <v>454452</v>
      </c>
      <c r="I33" s="148">
        <v>101.39</v>
      </c>
    </row>
    <row r="34" spans="1:9" x14ac:dyDescent="0.2">
      <c r="A34" s="350" t="s">
        <v>303</v>
      </c>
      <c r="B34" s="350"/>
      <c r="C34" s="350"/>
      <c r="D34" s="350"/>
      <c r="E34" s="351"/>
      <c r="F34" s="352" t="s">
        <v>315</v>
      </c>
      <c r="G34" s="50"/>
      <c r="H34" s="53"/>
      <c r="I34" s="50"/>
    </row>
    <row r="35" spans="1:9" ht="17.25" customHeight="1" thickBot="1" x14ac:dyDescent="0.25">
      <c r="A35" s="330" t="s">
        <v>314</v>
      </c>
      <c r="B35" s="330"/>
      <c r="C35" s="330"/>
      <c r="D35" s="330"/>
      <c r="E35" s="331"/>
      <c r="F35" s="333"/>
      <c r="G35" s="52">
        <v>448236</v>
      </c>
      <c r="H35" s="54">
        <v>454452</v>
      </c>
      <c r="I35" s="51">
        <v>101.39</v>
      </c>
    </row>
    <row r="36" spans="1:9" ht="24.75" customHeight="1" thickBot="1" x14ac:dyDescent="0.25">
      <c r="A36" s="353" t="s">
        <v>171</v>
      </c>
      <c r="B36" s="353"/>
      <c r="C36" s="353"/>
      <c r="D36" s="353"/>
      <c r="E36" s="354"/>
      <c r="F36" s="355" t="s">
        <v>354</v>
      </c>
      <c r="G36" s="57">
        <v>448236</v>
      </c>
      <c r="H36" s="75">
        <v>454452</v>
      </c>
      <c r="I36" s="56">
        <v>101.39</v>
      </c>
    </row>
    <row r="37" spans="1:9" ht="12" customHeight="1" thickBot="1" x14ac:dyDescent="0.25">
      <c r="A37" s="55">
        <v>1</v>
      </c>
      <c r="B37" s="55">
        <v>3</v>
      </c>
      <c r="C37" s="55">
        <v>4</v>
      </c>
      <c r="D37" s="55">
        <v>5</v>
      </c>
      <c r="E37" s="55">
        <v>6</v>
      </c>
      <c r="F37" s="356"/>
      <c r="G37" s="58"/>
      <c r="H37" s="60"/>
      <c r="I37" s="61"/>
    </row>
    <row r="38" spans="1:9" ht="17.25" customHeight="1" thickBot="1" x14ac:dyDescent="0.25">
      <c r="A38" s="334" t="s">
        <v>308</v>
      </c>
      <c r="B38" s="334"/>
      <c r="C38" s="334"/>
      <c r="D38" s="334"/>
      <c r="E38" s="335"/>
      <c r="F38" s="76" t="s">
        <v>309</v>
      </c>
      <c r="G38" s="77">
        <v>448236</v>
      </c>
      <c r="H38" s="78">
        <v>454452</v>
      </c>
      <c r="I38" s="79">
        <v>101.39</v>
      </c>
    </row>
    <row r="39" spans="1:9" ht="15.75" customHeight="1" thickBot="1" x14ac:dyDescent="0.25">
      <c r="A39" s="336">
        <v>31</v>
      </c>
      <c r="B39" s="336"/>
      <c r="C39" s="336"/>
      <c r="D39" s="336"/>
      <c r="E39" s="337"/>
      <c r="F39" s="63" t="s">
        <v>316</v>
      </c>
      <c r="G39" s="58">
        <v>342393</v>
      </c>
      <c r="H39" s="60">
        <v>342878</v>
      </c>
      <c r="I39" s="81">
        <f>H39/G39*100</f>
        <v>100.14165009214557</v>
      </c>
    </row>
    <row r="40" spans="1:9" ht="15" customHeight="1" thickBot="1" x14ac:dyDescent="0.25">
      <c r="A40" s="336">
        <v>311</v>
      </c>
      <c r="B40" s="336"/>
      <c r="C40" s="336"/>
      <c r="D40" s="336"/>
      <c r="E40" s="337"/>
      <c r="F40" s="63" t="s">
        <v>317</v>
      </c>
      <c r="G40" s="58">
        <v>295368</v>
      </c>
      <c r="H40" s="60">
        <v>294316</v>
      </c>
      <c r="I40" s="81">
        <f t="shared" ref="I40:I50" si="0">H40/G40*100</f>
        <v>99.643834132336607</v>
      </c>
    </row>
    <row r="41" spans="1:9" ht="15.75" customHeight="1" thickBot="1" x14ac:dyDescent="0.25">
      <c r="A41" s="336">
        <v>313</v>
      </c>
      <c r="B41" s="336"/>
      <c r="C41" s="336"/>
      <c r="D41" s="336"/>
      <c r="E41" s="337"/>
      <c r="F41" s="63" t="s">
        <v>172</v>
      </c>
      <c r="G41" s="58">
        <v>47025</v>
      </c>
      <c r="H41" s="60">
        <v>48562</v>
      </c>
      <c r="I41" s="81">
        <f t="shared" si="0"/>
        <v>103.26847421584264</v>
      </c>
    </row>
    <row r="42" spans="1:9" ht="15" customHeight="1" thickBot="1" x14ac:dyDescent="0.25">
      <c r="A42" s="336">
        <v>32</v>
      </c>
      <c r="B42" s="336"/>
      <c r="C42" s="336"/>
      <c r="D42" s="336"/>
      <c r="E42" s="337"/>
      <c r="F42" s="63" t="s">
        <v>310</v>
      </c>
      <c r="G42" s="58">
        <v>105843</v>
      </c>
      <c r="H42" s="60">
        <v>111574</v>
      </c>
      <c r="I42" s="81">
        <f t="shared" si="0"/>
        <v>105.41462354619577</v>
      </c>
    </row>
    <row r="43" spans="1:9" ht="16.5" customHeight="1" thickBot="1" x14ac:dyDescent="0.25">
      <c r="A43" s="336">
        <v>321</v>
      </c>
      <c r="B43" s="336"/>
      <c r="C43" s="336"/>
      <c r="D43" s="336"/>
      <c r="E43" s="337"/>
      <c r="F43" s="63" t="s">
        <v>173</v>
      </c>
      <c r="G43" s="58">
        <v>1120</v>
      </c>
      <c r="H43" s="80">
        <v>642</v>
      </c>
      <c r="I43" s="81">
        <f t="shared" si="0"/>
        <v>57.321428571428569</v>
      </c>
    </row>
    <row r="44" spans="1:9" ht="15" customHeight="1" thickBot="1" x14ac:dyDescent="0.25">
      <c r="A44" s="336">
        <v>322</v>
      </c>
      <c r="B44" s="336"/>
      <c r="C44" s="336"/>
      <c r="D44" s="336"/>
      <c r="E44" s="337"/>
      <c r="F44" s="63" t="s">
        <v>174</v>
      </c>
      <c r="G44" s="58">
        <v>14000</v>
      </c>
      <c r="H44" s="60">
        <v>16393</v>
      </c>
      <c r="I44" s="81">
        <f t="shared" si="0"/>
        <v>117.09285714285713</v>
      </c>
    </row>
    <row r="45" spans="1:9" ht="15" customHeight="1" thickBot="1" x14ac:dyDescent="0.25">
      <c r="A45" s="336">
        <v>323</v>
      </c>
      <c r="B45" s="336"/>
      <c r="C45" s="336"/>
      <c r="D45" s="336"/>
      <c r="E45" s="337"/>
      <c r="F45" s="63" t="s">
        <v>175</v>
      </c>
      <c r="G45" s="58">
        <v>49925</v>
      </c>
      <c r="H45" s="60">
        <v>51709</v>
      </c>
      <c r="I45" s="81">
        <f t="shared" si="0"/>
        <v>103.57336004006008</v>
      </c>
    </row>
    <row r="46" spans="1:9" ht="24" x14ac:dyDescent="0.2">
      <c r="A46" s="357">
        <v>324</v>
      </c>
      <c r="B46" s="357"/>
      <c r="C46" s="357"/>
      <c r="D46" s="357"/>
      <c r="E46" s="358"/>
      <c r="F46" s="168" t="s">
        <v>353</v>
      </c>
      <c r="G46" s="158">
        <v>11198</v>
      </c>
      <c r="H46" s="75">
        <v>16797</v>
      </c>
      <c r="I46" s="159">
        <f t="shared" si="0"/>
        <v>150</v>
      </c>
    </row>
    <row r="47" spans="1:9" ht="16.5" customHeight="1" x14ac:dyDescent="0.2">
      <c r="A47" s="340">
        <v>329</v>
      </c>
      <c r="B47" s="340"/>
      <c r="C47" s="340"/>
      <c r="D47" s="340"/>
      <c r="E47" s="341"/>
      <c r="F47" s="203" t="s">
        <v>318</v>
      </c>
      <c r="G47" s="204">
        <v>29600</v>
      </c>
      <c r="H47" s="205">
        <v>26033</v>
      </c>
      <c r="I47" s="110">
        <f t="shared" si="0"/>
        <v>87.949324324324323</v>
      </c>
    </row>
    <row r="48" spans="1:9" ht="16.5" customHeight="1" x14ac:dyDescent="0.2">
      <c r="A48" s="151"/>
      <c r="B48" s="151"/>
      <c r="C48" s="151"/>
      <c r="D48" s="151"/>
      <c r="E48" s="151"/>
      <c r="F48" s="219"/>
      <c r="G48" s="158"/>
      <c r="H48" s="158"/>
      <c r="I48" s="159"/>
    </row>
    <row r="49" spans="1:9" ht="16.5" customHeight="1" x14ac:dyDescent="0.2">
      <c r="A49" s="151"/>
      <c r="B49" s="151"/>
      <c r="C49" s="151"/>
      <c r="D49" s="151"/>
      <c r="E49" s="151"/>
      <c r="F49" s="219"/>
      <c r="G49" s="158"/>
      <c r="H49" s="158"/>
      <c r="I49" s="159"/>
    </row>
    <row r="50" spans="1:9" ht="33.75" customHeight="1" x14ac:dyDescent="0.2">
      <c r="A50" s="359" t="s">
        <v>467</v>
      </c>
      <c r="B50" s="359"/>
      <c r="C50" s="359"/>
      <c r="D50" s="359"/>
      <c r="E50" s="360"/>
      <c r="F50" s="363" t="s">
        <v>169</v>
      </c>
      <c r="G50" s="169">
        <v>12054459</v>
      </c>
      <c r="H50" s="170">
        <v>9934380</v>
      </c>
      <c r="I50" s="171">
        <f t="shared" si="0"/>
        <v>82.412491510402916</v>
      </c>
    </row>
    <row r="51" spans="1:9" hidden="1" x14ac:dyDescent="0.2">
      <c r="A51" s="361">
        <v>2</v>
      </c>
      <c r="B51" s="361"/>
      <c r="C51" s="361"/>
      <c r="D51" s="361"/>
      <c r="E51" s="362"/>
      <c r="F51" s="364"/>
      <c r="G51" s="172"/>
      <c r="H51" s="173"/>
      <c r="I51" s="174"/>
    </row>
    <row r="52" spans="1:9" ht="30" customHeight="1" x14ac:dyDescent="0.2">
      <c r="A52" s="365" t="s">
        <v>301</v>
      </c>
      <c r="B52" s="365"/>
      <c r="C52" s="365"/>
      <c r="D52" s="365"/>
      <c r="E52" s="366"/>
      <c r="F52" s="348" t="s">
        <v>313</v>
      </c>
      <c r="G52" s="125"/>
      <c r="H52" s="124"/>
      <c r="I52" s="125"/>
    </row>
    <row r="53" spans="1:9" ht="10.5" customHeight="1" x14ac:dyDescent="0.2">
      <c r="A53" s="346">
        <v>1002</v>
      </c>
      <c r="B53" s="346"/>
      <c r="C53" s="346"/>
      <c r="D53" s="346"/>
      <c r="E53" s="347"/>
      <c r="F53" s="349"/>
      <c r="G53" s="141">
        <v>3549293</v>
      </c>
      <c r="H53" s="142">
        <v>3275392</v>
      </c>
      <c r="I53" s="143">
        <f>H53/G53*100</f>
        <v>92.282941983093536</v>
      </c>
    </row>
    <row r="54" spans="1:9" ht="21" customHeight="1" x14ac:dyDescent="0.2">
      <c r="A54" s="350" t="s">
        <v>303</v>
      </c>
      <c r="B54" s="350"/>
      <c r="C54" s="350"/>
      <c r="D54" s="350"/>
      <c r="E54" s="351"/>
      <c r="F54" s="352" t="s">
        <v>320</v>
      </c>
      <c r="G54" s="50"/>
      <c r="H54" s="53"/>
      <c r="I54" s="50"/>
    </row>
    <row r="55" spans="1:9" ht="13.5" thickBot="1" x14ac:dyDescent="0.25">
      <c r="A55" s="330" t="s">
        <v>319</v>
      </c>
      <c r="B55" s="330"/>
      <c r="C55" s="330"/>
      <c r="D55" s="330"/>
      <c r="E55" s="331"/>
      <c r="F55" s="333"/>
      <c r="G55" s="52">
        <v>2677313</v>
      </c>
      <c r="H55" s="54">
        <v>2548510</v>
      </c>
      <c r="I55" s="99">
        <f>H55/G55*100</f>
        <v>95.189094439088734</v>
      </c>
    </row>
    <row r="56" spans="1:9" ht="22.5" customHeight="1" thickBot="1" x14ac:dyDescent="0.25">
      <c r="A56" s="353" t="s">
        <v>171</v>
      </c>
      <c r="B56" s="353"/>
      <c r="C56" s="353"/>
      <c r="D56" s="353"/>
      <c r="E56" s="354"/>
      <c r="F56" s="355" t="s">
        <v>462</v>
      </c>
      <c r="G56" s="344">
        <v>2677313</v>
      </c>
      <c r="H56" s="59"/>
      <c r="I56" s="56"/>
    </row>
    <row r="57" spans="1:9" ht="15" customHeight="1" thickBot="1" x14ac:dyDescent="0.25">
      <c r="A57" s="55">
        <v>1</v>
      </c>
      <c r="B57" s="55">
        <v>3</v>
      </c>
      <c r="C57" s="55">
        <v>4</v>
      </c>
      <c r="D57" s="55">
        <v>5</v>
      </c>
      <c r="E57" s="55">
        <v>6</v>
      </c>
      <c r="F57" s="356"/>
      <c r="G57" s="345"/>
      <c r="H57" s="98">
        <v>2548510</v>
      </c>
      <c r="I57" s="81">
        <v>95.19</v>
      </c>
    </row>
    <row r="58" spans="1:9" ht="15" customHeight="1" thickBot="1" x14ac:dyDescent="0.25">
      <c r="A58" s="334" t="s">
        <v>308</v>
      </c>
      <c r="B58" s="334"/>
      <c r="C58" s="334"/>
      <c r="D58" s="334"/>
      <c r="E58" s="335"/>
      <c r="F58" s="76" t="s">
        <v>309</v>
      </c>
      <c r="G58" s="77">
        <v>2677313</v>
      </c>
      <c r="H58" s="78">
        <v>2548510</v>
      </c>
      <c r="I58" s="101">
        <f>H58/G58*100</f>
        <v>95.189094439088734</v>
      </c>
    </row>
    <row r="59" spans="1:9" ht="13.5" thickBot="1" x14ac:dyDescent="0.25">
      <c r="A59" s="336">
        <v>31</v>
      </c>
      <c r="B59" s="336"/>
      <c r="C59" s="336"/>
      <c r="D59" s="336"/>
      <c r="E59" s="337"/>
      <c r="F59" s="83" t="s">
        <v>316</v>
      </c>
      <c r="G59" s="58">
        <v>1069450</v>
      </c>
      <c r="H59" s="60">
        <v>1036035</v>
      </c>
      <c r="I59" s="81">
        <f>H59/G59*100</f>
        <v>96.87549675066623</v>
      </c>
    </row>
    <row r="60" spans="1:9" ht="13.5" thickBot="1" x14ac:dyDescent="0.25">
      <c r="A60" s="336">
        <v>311</v>
      </c>
      <c r="B60" s="336"/>
      <c r="C60" s="336"/>
      <c r="D60" s="336"/>
      <c r="E60" s="337"/>
      <c r="F60" s="83" t="s">
        <v>317</v>
      </c>
      <c r="G60" s="58">
        <v>890000</v>
      </c>
      <c r="H60" s="60">
        <v>861318</v>
      </c>
      <c r="I60" s="81">
        <f t="shared" ref="I60:I72" si="1">H60/G60*100</f>
        <v>96.777303370786512</v>
      </c>
    </row>
    <row r="61" spans="1:9" ht="13.5" thickBot="1" x14ac:dyDescent="0.25">
      <c r="A61" s="336">
        <v>312</v>
      </c>
      <c r="B61" s="336"/>
      <c r="C61" s="336"/>
      <c r="D61" s="336"/>
      <c r="E61" s="337"/>
      <c r="F61" s="83" t="s">
        <v>177</v>
      </c>
      <c r="G61" s="58">
        <v>32600</v>
      </c>
      <c r="H61" s="60">
        <v>32600</v>
      </c>
      <c r="I61" s="81">
        <f t="shared" si="1"/>
        <v>100</v>
      </c>
    </row>
    <row r="62" spans="1:9" ht="13.5" thickBot="1" x14ac:dyDescent="0.25">
      <c r="A62" s="336">
        <v>313</v>
      </c>
      <c r="B62" s="336"/>
      <c r="C62" s="336"/>
      <c r="D62" s="336"/>
      <c r="E62" s="337"/>
      <c r="F62" s="83" t="s">
        <v>172</v>
      </c>
      <c r="G62" s="58">
        <v>146850</v>
      </c>
      <c r="H62" s="60">
        <v>142117</v>
      </c>
      <c r="I62" s="81">
        <f t="shared" si="1"/>
        <v>96.776983316309156</v>
      </c>
    </row>
    <row r="63" spans="1:9" ht="13.5" thickBot="1" x14ac:dyDescent="0.25">
      <c r="A63" s="336">
        <v>32</v>
      </c>
      <c r="B63" s="336"/>
      <c r="C63" s="336"/>
      <c r="D63" s="336"/>
      <c r="E63" s="337"/>
      <c r="F63" s="83" t="s">
        <v>310</v>
      </c>
      <c r="G63" s="58">
        <v>1506113</v>
      </c>
      <c r="H63" s="60">
        <v>1423913</v>
      </c>
      <c r="I63" s="81">
        <f t="shared" si="1"/>
        <v>94.542242182359487</v>
      </c>
    </row>
    <row r="64" spans="1:9" ht="13.5" customHeight="1" thickBot="1" x14ac:dyDescent="0.25">
      <c r="A64" s="336">
        <v>321</v>
      </c>
      <c r="B64" s="336"/>
      <c r="C64" s="336"/>
      <c r="D64" s="336"/>
      <c r="E64" s="337"/>
      <c r="F64" s="83" t="s">
        <v>173</v>
      </c>
      <c r="G64" s="58">
        <v>95202</v>
      </c>
      <c r="H64" s="60">
        <v>82716</v>
      </c>
      <c r="I64" s="81">
        <f t="shared" si="1"/>
        <v>86.884729312409405</v>
      </c>
    </row>
    <row r="65" spans="1:9" ht="13.5" thickBot="1" x14ac:dyDescent="0.25">
      <c r="A65" s="336">
        <v>322</v>
      </c>
      <c r="B65" s="336"/>
      <c r="C65" s="336"/>
      <c r="D65" s="336"/>
      <c r="E65" s="337"/>
      <c r="F65" s="83" t="s">
        <v>174</v>
      </c>
      <c r="G65" s="58">
        <v>250580</v>
      </c>
      <c r="H65" s="60">
        <v>231530</v>
      </c>
      <c r="I65" s="81">
        <f t="shared" si="1"/>
        <v>92.397637481043986</v>
      </c>
    </row>
    <row r="66" spans="1:9" ht="13.5" thickBot="1" x14ac:dyDescent="0.25">
      <c r="A66" s="336">
        <v>323</v>
      </c>
      <c r="B66" s="336"/>
      <c r="C66" s="336"/>
      <c r="D66" s="336"/>
      <c r="E66" s="337"/>
      <c r="F66" s="83" t="s">
        <v>175</v>
      </c>
      <c r="G66" s="58">
        <v>1035026</v>
      </c>
      <c r="H66" s="60">
        <v>1042144</v>
      </c>
      <c r="I66" s="81">
        <f t="shared" si="1"/>
        <v>100.68771219273718</v>
      </c>
    </row>
    <row r="67" spans="1:9" ht="24.75" customHeight="1" thickBot="1" x14ac:dyDescent="0.25">
      <c r="A67" s="336">
        <v>329</v>
      </c>
      <c r="B67" s="336"/>
      <c r="C67" s="336"/>
      <c r="D67" s="336"/>
      <c r="E67" s="337"/>
      <c r="F67" s="82" t="s">
        <v>176</v>
      </c>
      <c r="G67" s="58">
        <v>125305</v>
      </c>
      <c r="H67" s="60">
        <v>67523</v>
      </c>
      <c r="I67" s="81">
        <f t="shared" si="1"/>
        <v>53.886915925142652</v>
      </c>
    </row>
    <row r="68" spans="1:9" ht="13.5" thickBot="1" x14ac:dyDescent="0.25">
      <c r="A68" s="336">
        <v>34</v>
      </c>
      <c r="B68" s="336"/>
      <c r="C68" s="336"/>
      <c r="D68" s="336"/>
      <c r="E68" s="337"/>
      <c r="F68" s="83" t="s">
        <v>321</v>
      </c>
      <c r="G68" s="58">
        <v>94550</v>
      </c>
      <c r="H68" s="60">
        <v>84362</v>
      </c>
      <c r="I68" s="81">
        <f t="shared" si="1"/>
        <v>89.224748810153358</v>
      </c>
    </row>
    <row r="69" spans="1:9" ht="24.75" thickBot="1" x14ac:dyDescent="0.25">
      <c r="A69" s="336">
        <v>342</v>
      </c>
      <c r="B69" s="336"/>
      <c r="C69" s="336"/>
      <c r="D69" s="336"/>
      <c r="E69" s="337"/>
      <c r="F69" s="83" t="s">
        <v>322</v>
      </c>
      <c r="G69" s="58">
        <v>15000</v>
      </c>
      <c r="H69" s="60">
        <v>17925</v>
      </c>
      <c r="I69" s="81">
        <f t="shared" si="1"/>
        <v>119.5</v>
      </c>
    </row>
    <row r="70" spans="1:9" ht="15" customHeight="1" thickBot="1" x14ac:dyDescent="0.25">
      <c r="A70" s="336">
        <v>343</v>
      </c>
      <c r="B70" s="336"/>
      <c r="C70" s="336"/>
      <c r="D70" s="336"/>
      <c r="E70" s="337"/>
      <c r="F70" s="83" t="s">
        <v>178</v>
      </c>
      <c r="G70" s="58">
        <v>79550</v>
      </c>
      <c r="H70" s="60">
        <v>66437</v>
      </c>
      <c r="I70" s="81">
        <f t="shared" si="1"/>
        <v>83.516027655562539</v>
      </c>
    </row>
    <row r="71" spans="1:9" ht="24.75" thickBot="1" x14ac:dyDescent="0.25">
      <c r="A71" s="336">
        <v>36</v>
      </c>
      <c r="B71" s="336"/>
      <c r="C71" s="336"/>
      <c r="D71" s="336"/>
      <c r="E71" s="337"/>
      <c r="F71" s="83" t="s">
        <v>323</v>
      </c>
      <c r="G71" s="58">
        <v>7200</v>
      </c>
      <c r="H71" s="60">
        <v>4200</v>
      </c>
      <c r="I71" s="81">
        <f t="shared" si="1"/>
        <v>58.333333333333336</v>
      </c>
    </row>
    <row r="72" spans="1:9" ht="13.5" thickBot="1" x14ac:dyDescent="0.25">
      <c r="A72" s="336">
        <v>363</v>
      </c>
      <c r="B72" s="336"/>
      <c r="C72" s="336"/>
      <c r="D72" s="336"/>
      <c r="E72" s="337"/>
      <c r="F72" s="83" t="s">
        <v>324</v>
      </c>
      <c r="G72" s="58">
        <v>7200</v>
      </c>
      <c r="H72" s="60">
        <v>4200</v>
      </c>
      <c r="I72" s="81">
        <f t="shared" si="1"/>
        <v>58.333333333333336</v>
      </c>
    </row>
    <row r="73" spans="1:9" x14ac:dyDescent="0.2">
      <c r="A73" s="338" t="s">
        <v>303</v>
      </c>
      <c r="B73" s="338"/>
      <c r="C73" s="338"/>
      <c r="D73" s="338"/>
      <c r="E73" s="339"/>
      <c r="F73" s="332" t="s">
        <v>326</v>
      </c>
      <c r="G73" s="50"/>
      <c r="H73" s="53"/>
      <c r="I73" s="50"/>
    </row>
    <row r="74" spans="1:9" ht="13.5" thickBot="1" x14ac:dyDescent="0.25">
      <c r="A74" s="330" t="s">
        <v>325</v>
      </c>
      <c r="B74" s="330"/>
      <c r="C74" s="330"/>
      <c r="D74" s="330"/>
      <c r="E74" s="331"/>
      <c r="F74" s="333"/>
      <c r="G74" s="52">
        <v>41550</v>
      </c>
      <c r="H74" s="85">
        <v>0</v>
      </c>
      <c r="I74" s="99">
        <v>0</v>
      </c>
    </row>
    <row r="75" spans="1:9" ht="13.5" customHeight="1" thickBot="1" x14ac:dyDescent="0.25">
      <c r="A75" s="334" t="s">
        <v>308</v>
      </c>
      <c r="B75" s="334"/>
      <c r="C75" s="334"/>
      <c r="D75" s="334"/>
      <c r="E75" s="335"/>
      <c r="F75" s="76" t="s">
        <v>309</v>
      </c>
      <c r="G75" s="77">
        <v>41550</v>
      </c>
      <c r="H75" s="78">
        <v>0</v>
      </c>
      <c r="I75" s="101">
        <f>H75/G75*100</f>
        <v>0</v>
      </c>
    </row>
    <row r="76" spans="1:9" ht="15.75" customHeight="1" thickBot="1" x14ac:dyDescent="0.25">
      <c r="A76" s="336">
        <v>32</v>
      </c>
      <c r="B76" s="336"/>
      <c r="C76" s="336"/>
      <c r="D76" s="336"/>
      <c r="E76" s="337"/>
      <c r="F76" s="62" t="s">
        <v>310</v>
      </c>
      <c r="G76" s="58">
        <v>41550</v>
      </c>
      <c r="H76" s="80">
        <v>0</v>
      </c>
      <c r="I76" s="81">
        <v>0</v>
      </c>
    </row>
    <row r="77" spans="1:9" ht="24.75" thickBot="1" x14ac:dyDescent="0.25">
      <c r="A77" s="336">
        <v>329</v>
      </c>
      <c r="B77" s="336"/>
      <c r="C77" s="336"/>
      <c r="D77" s="336"/>
      <c r="E77" s="337"/>
      <c r="F77" s="62" t="s">
        <v>176</v>
      </c>
      <c r="G77" s="84">
        <v>41550</v>
      </c>
      <c r="H77" s="80">
        <v>0</v>
      </c>
      <c r="I77" s="100">
        <v>0</v>
      </c>
    </row>
    <row r="78" spans="1:9" ht="22.5" customHeight="1" x14ac:dyDescent="0.2">
      <c r="A78" s="338" t="s">
        <v>303</v>
      </c>
      <c r="B78" s="338"/>
      <c r="C78" s="338"/>
      <c r="D78" s="338"/>
      <c r="E78" s="339"/>
      <c r="F78" s="332" t="s">
        <v>328</v>
      </c>
      <c r="G78" s="50"/>
      <c r="H78" s="53"/>
      <c r="I78" s="50"/>
    </row>
    <row r="79" spans="1:9" ht="13.5" thickBot="1" x14ac:dyDescent="0.25">
      <c r="A79" s="330" t="s">
        <v>327</v>
      </c>
      <c r="B79" s="330"/>
      <c r="C79" s="330"/>
      <c r="D79" s="330"/>
      <c r="E79" s="331"/>
      <c r="F79" s="333"/>
      <c r="G79" s="86">
        <v>410000</v>
      </c>
      <c r="H79" s="87">
        <v>429091</v>
      </c>
      <c r="I79" s="90">
        <v>105</v>
      </c>
    </row>
    <row r="80" spans="1:9" ht="13.5" thickBot="1" x14ac:dyDescent="0.25">
      <c r="A80" s="334" t="s">
        <v>308</v>
      </c>
      <c r="B80" s="334"/>
      <c r="C80" s="334"/>
      <c r="D80" s="334"/>
      <c r="E80" s="335"/>
      <c r="F80" s="76" t="s">
        <v>309</v>
      </c>
      <c r="G80" s="77">
        <v>410000</v>
      </c>
      <c r="H80" s="78">
        <v>429091</v>
      </c>
      <c r="I80" s="101">
        <v>105</v>
      </c>
    </row>
    <row r="81" spans="1:9" ht="24.75" thickBot="1" x14ac:dyDescent="0.25">
      <c r="A81" s="411">
        <v>54</v>
      </c>
      <c r="B81" s="411"/>
      <c r="C81" s="411"/>
      <c r="D81" s="411"/>
      <c r="E81" s="412"/>
      <c r="F81" s="94" t="s">
        <v>329</v>
      </c>
      <c r="G81" s="95">
        <v>410000</v>
      </c>
      <c r="H81" s="96">
        <v>429091</v>
      </c>
      <c r="I81" s="97">
        <v>105</v>
      </c>
    </row>
    <row r="82" spans="1:9" ht="24.75" thickBot="1" x14ac:dyDescent="0.25">
      <c r="A82" s="336">
        <v>544</v>
      </c>
      <c r="B82" s="336"/>
      <c r="C82" s="336"/>
      <c r="D82" s="336"/>
      <c r="E82" s="337"/>
      <c r="F82" s="64" t="s">
        <v>330</v>
      </c>
      <c r="G82" s="65">
        <v>410000</v>
      </c>
      <c r="H82" s="65">
        <v>429091</v>
      </c>
      <c r="I82" s="91">
        <v>105</v>
      </c>
    </row>
    <row r="83" spans="1:9" ht="22.5" customHeight="1" x14ac:dyDescent="0.2">
      <c r="A83" s="338" t="s">
        <v>331</v>
      </c>
      <c r="B83" s="338"/>
      <c r="C83" s="338"/>
      <c r="D83" s="338"/>
      <c r="E83" s="339"/>
      <c r="F83" s="332" t="s">
        <v>333</v>
      </c>
      <c r="G83" s="92"/>
      <c r="H83" s="93"/>
      <c r="I83" s="92"/>
    </row>
    <row r="84" spans="1:9" ht="13.5" thickBot="1" x14ac:dyDescent="0.25">
      <c r="A84" s="330" t="s">
        <v>332</v>
      </c>
      <c r="B84" s="330"/>
      <c r="C84" s="330"/>
      <c r="D84" s="330"/>
      <c r="E84" s="331"/>
      <c r="F84" s="333"/>
      <c r="G84" s="88">
        <v>420430</v>
      </c>
      <c r="H84" s="87">
        <v>297791</v>
      </c>
      <c r="I84" s="90">
        <f t="shared" ref="I84:I89" si="2">H84/G84*100</f>
        <v>70.830102514092715</v>
      </c>
    </row>
    <row r="85" spans="1:9" ht="13.5" thickBot="1" x14ac:dyDescent="0.25">
      <c r="A85" s="334" t="s">
        <v>308</v>
      </c>
      <c r="B85" s="334"/>
      <c r="C85" s="334"/>
      <c r="D85" s="334"/>
      <c r="E85" s="335"/>
      <c r="F85" s="76" t="s">
        <v>309</v>
      </c>
      <c r="G85" s="77">
        <v>420430</v>
      </c>
      <c r="H85" s="78">
        <v>297791</v>
      </c>
      <c r="I85" s="101">
        <f t="shared" si="2"/>
        <v>70.830102514092715</v>
      </c>
    </row>
    <row r="86" spans="1:9" ht="24.75" thickBot="1" x14ac:dyDescent="0.25">
      <c r="A86" s="336">
        <v>42</v>
      </c>
      <c r="B86" s="336"/>
      <c r="C86" s="336"/>
      <c r="D86" s="336"/>
      <c r="E86" s="337"/>
      <c r="F86" s="62" t="s">
        <v>334</v>
      </c>
      <c r="G86" s="66">
        <v>420430</v>
      </c>
      <c r="H86" s="66">
        <v>297791</v>
      </c>
      <c r="I86" s="81">
        <f t="shared" si="2"/>
        <v>70.830102514092715</v>
      </c>
    </row>
    <row r="87" spans="1:9" ht="14.25" customHeight="1" thickBot="1" x14ac:dyDescent="0.25">
      <c r="A87" s="336">
        <v>422</v>
      </c>
      <c r="B87" s="336"/>
      <c r="C87" s="336"/>
      <c r="D87" s="336"/>
      <c r="E87" s="337"/>
      <c r="F87" s="62" t="s">
        <v>179</v>
      </c>
      <c r="G87" s="66">
        <v>116055</v>
      </c>
      <c r="H87" s="66">
        <v>112966</v>
      </c>
      <c r="I87" s="81">
        <f t="shared" si="2"/>
        <v>97.338330963767177</v>
      </c>
    </row>
    <row r="88" spans="1:9" ht="24.75" thickBot="1" x14ac:dyDescent="0.25">
      <c r="A88" s="336">
        <v>426</v>
      </c>
      <c r="B88" s="336"/>
      <c r="C88" s="336"/>
      <c r="D88" s="336"/>
      <c r="E88" s="337"/>
      <c r="F88" s="62" t="s">
        <v>180</v>
      </c>
      <c r="G88" s="66">
        <v>304375</v>
      </c>
      <c r="H88" s="66">
        <v>184825</v>
      </c>
      <c r="I88" s="81">
        <f t="shared" si="2"/>
        <v>60.72279260780288</v>
      </c>
    </row>
    <row r="89" spans="1:9" ht="35.25" customHeight="1" x14ac:dyDescent="0.2">
      <c r="A89" s="405" t="s">
        <v>301</v>
      </c>
      <c r="B89" s="405"/>
      <c r="C89" s="405"/>
      <c r="D89" s="405"/>
      <c r="E89" s="406"/>
      <c r="F89" s="397" t="s">
        <v>335</v>
      </c>
      <c r="G89" s="126">
        <v>2363775</v>
      </c>
      <c r="H89" s="127">
        <v>1986544</v>
      </c>
      <c r="I89" s="128">
        <f t="shared" si="2"/>
        <v>84.041162970248863</v>
      </c>
    </row>
    <row r="90" spans="1:9" ht="13.5" customHeight="1" thickBot="1" x14ac:dyDescent="0.25">
      <c r="A90" s="399">
        <v>1003</v>
      </c>
      <c r="B90" s="399"/>
      <c r="C90" s="399"/>
      <c r="D90" s="399"/>
      <c r="E90" s="400"/>
      <c r="F90" s="398"/>
      <c r="G90" s="129"/>
      <c r="H90" s="130"/>
      <c r="I90" s="131"/>
    </row>
    <row r="91" spans="1:9" ht="63" customHeight="1" x14ac:dyDescent="0.2">
      <c r="A91" s="437" t="s">
        <v>171</v>
      </c>
      <c r="B91" s="437"/>
      <c r="C91" s="437"/>
      <c r="D91" s="437"/>
      <c r="E91" s="438"/>
      <c r="F91" s="233" t="s">
        <v>468</v>
      </c>
      <c r="G91" s="152" t="s">
        <v>469</v>
      </c>
      <c r="H91" s="152" t="s">
        <v>470</v>
      </c>
      <c r="I91" s="153" t="s">
        <v>471</v>
      </c>
    </row>
    <row r="92" spans="1:9" ht="16.5" customHeight="1" x14ac:dyDescent="0.2">
      <c r="A92" s="212">
        <v>1</v>
      </c>
      <c r="B92" s="212">
        <v>3</v>
      </c>
      <c r="C92" s="212">
        <v>4</v>
      </c>
      <c r="D92" s="212">
        <v>5</v>
      </c>
      <c r="E92" s="212">
        <v>6</v>
      </c>
      <c r="F92" s="234" t="s">
        <v>464</v>
      </c>
      <c r="G92" s="213">
        <v>266365</v>
      </c>
      <c r="H92" s="213">
        <v>196064</v>
      </c>
      <c r="I92" s="214">
        <v>73.61</v>
      </c>
    </row>
    <row r="93" spans="1:9" ht="26.25" customHeight="1" x14ac:dyDescent="0.2">
      <c r="A93" s="206"/>
      <c r="B93" s="206"/>
      <c r="C93" s="206"/>
      <c r="D93" s="206"/>
      <c r="E93" s="206"/>
      <c r="F93" s="207"/>
      <c r="G93" s="185"/>
      <c r="H93" s="185"/>
      <c r="I93" s="181"/>
    </row>
    <row r="94" spans="1:9" ht="19.5" customHeight="1" x14ac:dyDescent="0.2">
      <c r="A94" s="377" t="s">
        <v>303</v>
      </c>
      <c r="B94" s="377"/>
      <c r="C94" s="377"/>
      <c r="D94" s="377"/>
      <c r="E94" s="378"/>
      <c r="F94" s="379" t="s">
        <v>337</v>
      </c>
      <c r="G94" s="186"/>
      <c r="H94" s="187"/>
      <c r="I94" s="211"/>
    </row>
    <row r="95" spans="1:9" ht="17.25" customHeight="1" x14ac:dyDescent="0.2">
      <c r="A95" s="381" t="s">
        <v>336</v>
      </c>
      <c r="B95" s="381"/>
      <c r="C95" s="381"/>
      <c r="D95" s="381"/>
      <c r="E95" s="382"/>
      <c r="F95" s="380"/>
      <c r="G95" s="196">
        <v>448500</v>
      </c>
      <c r="H95" s="197">
        <v>180233</v>
      </c>
      <c r="I95" s="198">
        <f>H95/G95*100</f>
        <v>40.185730211817166</v>
      </c>
    </row>
    <row r="96" spans="1:9" x14ac:dyDescent="0.2">
      <c r="A96" s="409">
        <v>32</v>
      </c>
      <c r="B96" s="409"/>
      <c r="C96" s="409"/>
      <c r="D96" s="409"/>
      <c r="E96" s="410"/>
      <c r="F96" s="208" t="s">
        <v>310</v>
      </c>
      <c r="G96" s="209">
        <v>448500</v>
      </c>
      <c r="H96" s="209">
        <v>180233</v>
      </c>
      <c r="I96" s="210">
        <f>H96/G96*100</f>
        <v>40.185730211817166</v>
      </c>
    </row>
    <row r="97" spans="1:9" ht="13.5" thickBot="1" x14ac:dyDescent="0.25">
      <c r="A97" s="385">
        <v>323</v>
      </c>
      <c r="B97" s="385"/>
      <c r="C97" s="385"/>
      <c r="D97" s="385"/>
      <c r="E97" s="386"/>
      <c r="F97" s="175" t="s">
        <v>175</v>
      </c>
      <c r="G97" s="176">
        <v>448500</v>
      </c>
      <c r="H97" s="176">
        <v>180233</v>
      </c>
      <c r="I97" s="177">
        <f>H97/G97*100</f>
        <v>40.185730211817166</v>
      </c>
    </row>
    <row r="98" spans="1:9" ht="18" customHeight="1" x14ac:dyDescent="0.2">
      <c r="A98" s="338" t="s">
        <v>303</v>
      </c>
      <c r="B98" s="338"/>
      <c r="C98" s="338"/>
      <c r="D98" s="338"/>
      <c r="E98" s="339"/>
      <c r="F98" s="332" t="s">
        <v>339</v>
      </c>
      <c r="G98" s="50"/>
      <c r="H98" s="53"/>
      <c r="I98" s="50"/>
    </row>
    <row r="99" spans="1:9" ht="16.5" customHeight="1" thickBot="1" x14ac:dyDescent="0.25">
      <c r="A99" s="330" t="s">
        <v>338</v>
      </c>
      <c r="B99" s="330"/>
      <c r="C99" s="330"/>
      <c r="D99" s="330"/>
      <c r="E99" s="331"/>
      <c r="F99" s="333"/>
      <c r="G99" s="52">
        <v>1000000</v>
      </c>
      <c r="H99" s="54">
        <v>1034726</v>
      </c>
      <c r="I99" s="99">
        <f t="shared" ref="I99:I106" si="3">H99/G99*100</f>
        <v>103.4726</v>
      </c>
    </row>
    <row r="100" spans="1:9" x14ac:dyDescent="0.2">
      <c r="A100" s="407" t="s">
        <v>308</v>
      </c>
      <c r="B100" s="407"/>
      <c r="C100" s="407"/>
      <c r="D100" s="407"/>
      <c r="E100" s="408"/>
      <c r="F100" s="111" t="s">
        <v>309</v>
      </c>
      <c r="G100" s="112">
        <v>780000</v>
      </c>
      <c r="H100" s="113">
        <v>825984</v>
      </c>
      <c r="I100" s="114">
        <f t="shared" si="3"/>
        <v>105.89538461538461</v>
      </c>
    </row>
    <row r="101" spans="1:9" x14ac:dyDescent="0.2">
      <c r="A101" s="340">
        <v>32</v>
      </c>
      <c r="B101" s="340"/>
      <c r="C101" s="340"/>
      <c r="D101" s="340"/>
      <c r="E101" s="341"/>
      <c r="F101" s="108" t="s">
        <v>310</v>
      </c>
      <c r="G101" s="109">
        <v>780000</v>
      </c>
      <c r="H101" s="109">
        <v>825984</v>
      </c>
      <c r="I101" s="110">
        <f t="shared" si="3"/>
        <v>105.89538461538461</v>
      </c>
    </row>
    <row r="102" spans="1:9" x14ac:dyDescent="0.2">
      <c r="A102" s="340">
        <v>322</v>
      </c>
      <c r="B102" s="340"/>
      <c r="C102" s="340"/>
      <c r="D102" s="340"/>
      <c r="E102" s="341"/>
      <c r="F102" s="108" t="s">
        <v>174</v>
      </c>
      <c r="G102" s="109">
        <v>550000</v>
      </c>
      <c r="H102" s="109">
        <v>562923</v>
      </c>
      <c r="I102" s="110">
        <f t="shared" si="3"/>
        <v>102.34963636363636</v>
      </c>
    </row>
    <row r="103" spans="1:9" ht="13.5" thickBot="1" x14ac:dyDescent="0.25">
      <c r="A103" s="342">
        <v>323</v>
      </c>
      <c r="B103" s="342"/>
      <c r="C103" s="342"/>
      <c r="D103" s="342"/>
      <c r="E103" s="343"/>
      <c r="F103" s="62" t="s">
        <v>175</v>
      </c>
      <c r="G103" s="66">
        <v>230000</v>
      </c>
      <c r="H103" s="66">
        <v>263061</v>
      </c>
      <c r="I103" s="81">
        <f t="shared" si="3"/>
        <v>114.37434782608695</v>
      </c>
    </row>
    <row r="104" spans="1:9" ht="13.5" thickBot="1" x14ac:dyDescent="0.25">
      <c r="A104" s="334" t="s">
        <v>340</v>
      </c>
      <c r="B104" s="334"/>
      <c r="C104" s="334"/>
      <c r="D104" s="334"/>
      <c r="E104" s="335"/>
      <c r="F104" s="76" t="s">
        <v>341</v>
      </c>
      <c r="G104" s="77">
        <v>220000</v>
      </c>
      <c r="H104" s="78">
        <v>208742</v>
      </c>
      <c r="I104" s="101">
        <f t="shared" si="3"/>
        <v>94.88272727272728</v>
      </c>
    </row>
    <row r="105" spans="1:9" ht="13.5" thickBot="1" x14ac:dyDescent="0.25">
      <c r="A105" s="336">
        <v>32</v>
      </c>
      <c r="B105" s="336"/>
      <c r="C105" s="336"/>
      <c r="D105" s="336"/>
      <c r="E105" s="337"/>
      <c r="F105" s="63" t="s">
        <v>310</v>
      </c>
      <c r="G105" s="58">
        <v>190000</v>
      </c>
      <c r="H105" s="60">
        <v>208742</v>
      </c>
      <c r="I105" s="81">
        <f t="shared" si="3"/>
        <v>109.86421052631579</v>
      </c>
    </row>
    <row r="106" spans="1:9" ht="13.5" thickBot="1" x14ac:dyDescent="0.25">
      <c r="A106" s="336">
        <v>322</v>
      </c>
      <c r="B106" s="336"/>
      <c r="C106" s="336"/>
      <c r="D106" s="336"/>
      <c r="E106" s="337"/>
      <c r="F106" s="63" t="s">
        <v>174</v>
      </c>
      <c r="G106" s="58">
        <v>190000</v>
      </c>
      <c r="H106" s="60">
        <v>208742</v>
      </c>
      <c r="I106" s="81">
        <f t="shared" si="3"/>
        <v>109.86421052631579</v>
      </c>
    </row>
    <row r="107" spans="1:9" ht="19.5" customHeight="1" x14ac:dyDescent="0.2">
      <c r="A107" s="338" t="s">
        <v>303</v>
      </c>
      <c r="B107" s="338"/>
      <c r="C107" s="338"/>
      <c r="D107" s="338"/>
      <c r="E107" s="339"/>
      <c r="F107" s="332" t="s">
        <v>343</v>
      </c>
      <c r="G107" s="50"/>
      <c r="H107" s="53"/>
      <c r="I107" s="50"/>
    </row>
    <row r="108" spans="1:9" ht="15.75" customHeight="1" thickBot="1" x14ac:dyDescent="0.25">
      <c r="A108" s="330" t="s">
        <v>342</v>
      </c>
      <c r="B108" s="330"/>
      <c r="C108" s="330"/>
      <c r="D108" s="330"/>
      <c r="E108" s="331"/>
      <c r="F108" s="333"/>
      <c r="G108" s="52">
        <v>511700</v>
      </c>
      <c r="H108" s="54">
        <v>465605</v>
      </c>
      <c r="I108" s="99">
        <f>H108/G108*100</f>
        <v>90.991792065663475</v>
      </c>
    </row>
    <row r="109" spans="1:9" ht="13.5" thickBot="1" x14ac:dyDescent="0.25">
      <c r="A109" s="334" t="s">
        <v>308</v>
      </c>
      <c r="B109" s="334"/>
      <c r="C109" s="334"/>
      <c r="D109" s="334"/>
      <c r="E109" s="335"/>
      <c r="F109" s="76" t="s">
        <v>309</v>
      </c>
      <c r="G109" s="77">
        <v>511700</v>
      </c>
      <c r="H109" s="78">
        <v>465605</v>
      </c>
      <c r="I109" s="101">
        <f>H109/G109*100</f>
        <v>90.991792065663475</v>
      </c>
    </row>
    <row r="110" spans="1:9" ht="13.5" thickBot="1" x14ac:dyDescent="0.25">
      <c r="A110" s="336">
        <v>32</v>
      </c>
      <c r="B110" s="336"/>
      <c r="C110" s="336"/>
      <c r="D110" s="336"/>
      <c r="E110" s="337"/>
      <c r="F110" s="62" t="s">
        <v>310</v>
      </c>
      <c r="G110" s="66">
        <v>511700</v>
      </c>
      <c r="H110" s="66">
        <v>465605</v>
      </c>
      <c r="I110" s="81">
        <f>H110/G110*100</f>
        <v>90.991792065663475</v>
      </c>
    </row>
    <row r="111" spans="1:9" ht="13.5" thickBot="1" x14ac:dyDescent="0.25">
      <c r="A111" s="336">
        <v>322</v>
      </c>
      <c r="B111" s="336"/>
      <c r="C111" s="336"/>
      <c r="D111" s="336"/>
      <c r="E111" s="337"/>
      <c r="F111" s="62" t="s">
        <v>174</v>
      </c>
      <c r="G111" s="66">
        <v>48650</v>
      </c>
      <c r="H111" s="66">
        <v>52256</v>
      </c>
      <c r="I111" s="81">
        <f>H111/G111*100</f>
        <v>107.41212744090443</v>
      </c>
    </row>
    <row r="112" spans="1:9" ht="13.5" thickBot="1" x14ac:dyDescent="0.25">
      <c r="A112" s="336">
        <v>323</v>
      </c>
      <c r="B112" s="336"/>
      <c r="C112" s="336"/>
      <c r="D112" s="336"/>
      <c r="E112" s="337"/>
      <c r="F112" s="62" t="s">
        <v>175</v>
      </c>
      <c r="G112" s="66">
        <v>463050</v>
      </c>
      <c r="H112" s="66">
        <v>413349</v>
      </c>
      <c r="I112" s="81">
        <f>H112/G112*100</f>
        <v>89.266601878846771</v>
      </c>
    </row>
    <row r="113" spans="1:9" ht="17.25" customHeight="1" x14ac:dyDescent="0.2">
      <c r="A113" s="338" t="s">
        <v>303</v>
      </c>
      <c r="B113" s="338"/>
      <c r="C113" s="338"/>
      <c r="D113" s="338"/>
      <c r="E113" s="339"/>
      <c r="F113" s="332" t="s">
        <v>345</v>
      </c>
      <c r="G113" s="50"/>
      <c r="H113" s="53"/>
      <c r="I113" s="50"/>
    </row>
    <row r="114" spans="1:9" ht="15" customHeight="1" thickBot="1" x14ac:dyDescent="0.25">
      <c r="A114" s="330" t="s">
        <v>344</v>
      </c>
      <c r="B114" s="330"/>
      <c r="C114" s="330"/>
      <c r="D114" s="330"/>
      <c r="E114" s="331"/>
      <c r="F114" s="333"/>
      <c r="G114" s="52">
        <v>34500</v>
      </c>
      <c r="H114" s="54">
        <v>4625</v>
      </c>
      <c r="I114" s="99">
        <f>H114/G114*100</f>
        <v>13.405797101449277</v>
      </c>
    </row>
    <row r="115" spans="1:9" ht="13.5" thickBot="1" x14ac:dyDescent="0.25">
      <c r="A115" s="334" t="s">
        <v>308</v>
      </c>
      <c r="B115" s="334"/>
      <c r="C115" s="334"/>
      <c r="D115" s="334"/>
      <c r="E115" s="335"/>
      <c r="F115" s="76" t="s">
        <v>309</v>
      </c>
      <c r="G115" s="77">
        <v>34500</v>
      </c>
      <c r="H115" s="78">
        <v>4265</v>
      </c>
      <c r="I115" s="101">
        <f>H115/G115*100</f>
        <v>12.362318840579709</v>
      </c>
    </row>
    <row r="116" spans="1:9" ht="13.5" thickBot="1" x14ac:dyDescent="0.25">
      <c r="A116" s="336">
        <v>32</v>
      </c>
      <c r="B116" s="336"/>
      <c r="C116" s="336"/>
      <c r="D116" s="336"/>
      <c r="E116" s="337"/>
      <c r="F116" s="62" t="s">
        <v>310</v>
      </c>
      <c r="G116" s="66">
        <v>34500</v>
      </c>
      <c r="H116" s="66">
        <v>4265</v>
      </c>
      <c r="I116" s="81">
        <f>H116/G116*100</f>
        <v>12.362318840579709</v>
      </c>
    </row>
    <row r="117" spans="1:9" ht="13.5" thickBot="1" x14ac:dyDescent="0.25">
      <c r="A117" s="336">
        <v>322</v>
      </c>
      <c r="B117" s="336"/>
      <c r="C117" s="336"/>
      <c r="D117" s="336"/>
      <c r="E117" s="337"/>
      <c r="F117" s="62" t="s">
        <v>174</v>
      </c>
      <c r="G117" s="66">
        <v>2500</v>
      </c>
      <c r="H117" s="66">
        <v>250</v>
      </c>
      <c r="I117" s="81">
        <f>H117/G117*100</f>
        <v>10</v>
      </c>
    </row>
    <row r="118" spans="1:9" ht="13.5" thickBot="1" x14ac:dyDescent="0.25">
      <c r="A118" s="336">
        <v>323</v>
      </c>
      <c r="B118" s="336"/>
      <c r="C118" s="336"/>
      <c r="D118" s="336"/>
      <c r="E118" s="337"/>
      <c r="F118" s="62" t="s">
        <v>175</v>
      </c>
      <c r="G118" s="66">
        <v>32000</v>
      </c>
      <c r="H118" s="66">
        <v>4375</v>
      </c>
      <c r="I118" s="81">
        <f>H118/G118*100</f>
        <v>13.671875</v>
      </c>
    </row>
    <row r="119" spans="1:9" ht="21" customHeight="1" x14ac:dyDescent="0.2">
      <c r="A119" s="338" t="s">
        <v>303</v>
      </c>
      <c r="B119" s="338"/>
      <c r="C119" s="338"/>
      <c r="D119" s="338"/>
      <c r="E119" s="339"/>
      <c r="F119" s="332" t="s">
        <v>347</v>
      </c>
      <c r="G119" s="50"/>
      <c r="H119" s="53"/>
      <c r="I119" s="50"/>
    </row>
    <row r="120" spans="1:9" ht="13.5" customHeight="1" thickBot="1" x14ac:dyDescent="0.25">
      <c r="A120" s="330" t="s">
        <v>346</v>
      </c>
      <c r="B120" s="330"/>
      <c r="C120" s="330"/>
      <c r="D120" s="330"/>
      <c r="E120" s="331"/>
      <c r="F120" s="333"/>
      <c r="G120" s="52">
        <v>329075</v>
      </c>
      <c r="H120" s="54">
        <v>258774</v>
      </c>
      <c r="I120" s="99">
        <f t="shared" ref="I120:I125" si="4">H120/G120*100</f>
        <v>78.636784927448161</v>
      </c>
    </row>
    <row r="121" spans="1:9" ht="13.5" thickBot="1" x14ac:dyDescent="0.25">
      <c r="A121" s="334" t="s">
        <v>308</v>
      </c>
      <c r="B121" s="334"/>
      <c r="C121" s="334"/>
      <c r="D121" s="334"/>
      <c r="E121" s="335"/>
      <c r="F121" s="76" t="s">
        <v>309</v>
      </c>
      <c r="G121" s="77">
        <v>329075</v>
      </c>
      <c r="H121" s="78">
        <v>258774</v>
      </c>
      <c r="I121" s="101">
        <f t="shared" si="4"/>
        <v>78.636784927448161</v>
      </c>
    </row>
    <row r="122" spans="1:9" ht="13.5" thickBot="1" x14ac:dyDescent="0.25">
      <c r="A122" s="336">
        <v>32</v>
      </c>
      <c r="B122" s="336"/>
      <c r="C122" s="336"/>
      <c r="D122" s="336"/>
      <c r="E122" s="337"/>
      <c r="F122" s="62" t="s">
        <v>310</v>
      </c>
      <c r="G122" s="66">
        <v>266365</v>
      </c>
      <c r="H122" s="66">
        <v>196064</v>
      </c>
      <c r="I122" s="81">
        <f t="shared" si="4"/>
        <v>73.60726822217633</v>
      </c>
    </row>
    <row r="123" spans="1:9" ht="13.5" thickBot="1" x14ac:dyDescent="0.25">
      <c r="A123" s="336">
        <v>323</v>
      </c>
      <c r="B123" s="336"/>
      <c r="C123" s="336"/>
      <c r="D123" s="336"/>
      <c r="E123" s="337"/>
      <c r="F123" s="62" t="s">
        <v>175</v>
      </c>
      <c r="G123" s="66">
        <v>266365</v>
      </c>
      <c r="H123" s="66">
        <v>196064</v>
      </c>
      <c r="I123" s="81">
        <f t="shared" si="4"/>
        <v>73.60726822217633</v>
      </c>
    </row>
    <row r="124" spans="1:9" ht="13.5" thickBot="1" x14ac:dyDescent="0.25">
      <c r="A124" s="336">
        <v>38</v>
      </c>
      <c r="B124" s="336"/>
      <c r="C124" s="336"/>
      <c r="D124" s="336"/>
      <c r="E124" s="337"/>
      <c r="F124" s="62" t="s">
        <v>355</v>
      </c>
      <c r="G124" s="66">
        <v>62710</v>
      </c>
      <c r="H124" s="66">
        <v>62710</v>
      </c>
      <c r="I124" s="81">
        <f t="shared" si="4"/>
        <v>100</v>
      </c>
    </row>
    <row r="125" spans="1:9" ht="13.5" thickBot="1" x14ac:dyDescent="0.25">
      <c r="A125" s="336">
        <v>383</v>
      </c>
      <c r="B125" s="336"/>
      <c r="C125" s="336"/>
      <c r="D125" s="336"/>
      <c r="E125" s="337"/>
      <c r="F125" s="62" t="s">
        <v>356</v>
      </c>
      <c r="G125" s="66">
        <v>62710</v>
      </c>
      <c r="H125" s="66">
        <v>62710</v>
      </c>
      <c r="I125" s="81">
        <f t="shared" si="4"/>
        <v>100</v>
      </c>
    </row>
    <row r="126" spans="1:9" x14ac:dyDescent="0.2">
      <c r="A126" s="338" t="s">
        <v>303</v>
      </c>
      <c r="B126" s="338"/>
      <c r="C126" s="338"/>
      <c r="D126" s="338"/>
      <c r="E126" s="339"/>
      <c r="F126" s="332" t="s">
        <v>349</v>
      </c>
      <c r="G126" s="50"/>
      <c r="H126" s="53"/>
      <c r="I126" s="50"/>
    </row>
    <row r="127" spans="1:9" ht="21" customHeight="1" thickBot="1" x14ac:dyDescent="0.25">
      <c r="A127" s="330" t="s">
        <v>348</v>
      </c>
      <c r="B127" s="330"/>
      <c r="C127" s="330"/>
      <c r="D127" s="330"/>
      <c r="E127" s="331"/>
      <c r="F127" s="333"/>
      <c r="G127" s="88">
        <v>45000</v>
      </c>
      <c r="H127" s="89">
        <v>42581</v>
      </c>
      <c r="I127" s="103">
        <f>H127/G127*100</f>
        <v>94.62444444444445</v>
      </c>
    </row>
    <row r="128" spans="1:9" ht="15" customHeight="1" thickBot="1" x14ac:dyDescent="0.25">
      <c r="A128" s="334" t="s">
        <v>308</v>
      </c>
      <c r="B128" s="334"/>
      <c r="C128" s="334"/>
      <c r="D128" s="334"/>
      <c r="E128" s="335"/>
      <c r="F128" s="76" t="s">
        <v>309</v>
      </c>
      <c r="G128" s="77">
        <v>45000</v>
      </c>
      <c r="H128" s="78">
        <v>42581</v>
      </c>
      <c r="I128" s="101">
        <f>H128/G128*100</f>
        <v>94.62444444444445</v>
      </c>
    </row>
    <row r="129" spans="1:9" ht="13.5" thickBot="1" x14ac:dyDescent="0.25">
      <c r="A129" s="336">
        <v>32</v>
      </c>
      <c r="B129" s="336"/>
      <c r="C129" s="336"/>
      <c r="D129" s="336"/>
      <c r="E129" s="337"/>
      <c r="F129" s="62" t="s">
        <v>310</v>
      </c>
      <c r="G129" s="66">
        <v>45000</v>
      </c>
      <c r="H129" s="66">
        <v>42581</v>
      </c>
      <c r="I129" s="81">
        <f>H129/G129*100</f>
        <v>94.62444444444445</v>
      </c>
    </row>
    <row r="130" spans="1:9" ht="13.5" thickBot="1" x14ac:dyDescent="0.25">
      <c r="A130" s="336">
        <v>323</v>
      </c>
      <c r="B130" s="336"/>
      <c r="C130" s="336"/>
      <c r="D130" s="336"/>
      <c r="E130" s="337"/>
      <c r="F130" s="62" t="s">
        <v>175</v>
      </c>
      <c r="G130" s="66">
        <v>45000</v>
      </c>
      <c r="H130" s="66">
        <v>42581</v>
      </c>
      <c r="I130" s="81">
        <f>H130/G130*100</f>
        <v>94.62444444444445</v>
      </c>
    </row>
    <row r="131" spans="1:9" ht="18.75" customHeight="1" x14ac:dyDescent="0.2">
      <c r="A131" s="367" t="s">
        <v>301</v>
      </c>
      <c r="B131" s="367"/>
      <c r="C131" s="367"/>
      <c r="D131" s="367"/>
      <c r="E131" s="368"/>
      <c r="F131" s="370" t="s">
        <v>357</v>
      </c>
      <c r="G131" s="126"/>
      <c r="H131" s="127"/>
      <c r="I131" s="128"/>
    </row>
    <row r="132" spans="1:9" ht="18.75" customHeight="1" thickBot="1" x14ac:dyDescent="0.25">
      <c r="A132" s="372">
        <v>1004</v>
      </c>
      <c r="B132" s="372"/>
      <c r="C132" s="372"/>
      <c r="D132" s="372"/>
      <c r="E132" s="373"/>
      <c r="F132" s="371"/>
      <c r="G132" s="132">
        <v>20000</v>
      </c>
      <c r="H132" s="133">
        <v>0</v>
      </c>
      <c r="I132" s="134">
        <v>0</v>
      </c>
    </row>
    <row r="133" spans="1:9" ht="21.75" customHeight="1" thickBot="1" x14ac:dyDescent="0.25">
      <c r="A133" s="353" t="s">
        <v>171</v>
      </c>
      <c r="B133" s="353"/>
      <c r="C133" s="353"/>
      <c r="D133" s="353"/>
      <c r="E133" s="354"/>
      <c r="F133" s="355" t="s">
        <v>463</v>
      </c>
      <c r="G133" s="344">
        <v>20000</v>
      </c>
      <c r="H133" s="59"/>
      <c r="I133" s="56"/>
    </row>
    <row r="134" spans="1:9" ht="15" customHeight="1" thickBot="1" x14ac:dyDescent="0.25">
      <c r="A134" s="55">
        <v>1</v>
      </c>
      <c r="B134" s="55">
        <v>3</v>
      </c>
      <c r="C134" s="55">
        <v>4</v>
      </c>
      <c r="D134" s="55">
        <v>5</v>
      </c>
      <c r="E134" s="55">
        <v>6</v>
      </c>
      <c r="F134" s="356"/>
      <c r="G134" s="345"/>
      <c r="H134" s="98">
        <v>0</v>
      </c>
      <c r="I134" s="81">
        <v>0</v>
      </c>
    </row>
    <row r="135" spans="1:9" x14ac:dyDescent="0.2">
      <c r="A135" s="338" t="s">
        <v>303</v>
      </c>
      <c r="B135" s="338"/>
      <c r="C135" s="338"/>
      <c r="D135" s="338"/>
      <c r="E135" s="339"/>
      <c r="F135" s="332" t="s">
        <v>359</v>
      </c>
      <c r="G135" s="50"/>
      <c r="H135" s="53"/>
      <c r="I135" s="102"/>
    </row>
    <row r="136" spans="1:9" ht="13.5" thickBot="1" x14ac:dyDescent="0.25">
      <c r="A136" s="330" t="s">
        <v>358</v>
      </c>
      <c r="B136" s="330"/>
      <c r="C136" s="330"/>
      <c r="D136" s="330"/>
      <c r="E136" s="331"/>
      <c r="F136" s="333"/>
      <c r="G136" s="52">
        <v>20000</v>
      </c>
      <c r="H136" s="54">
        <v>0</v>
      </c>
      <c r="I136" s="99">
        <f>H136/G136*100</f>
        <v>0</v>
      </c>
    </row>
    <row r="137" spans="1:9" ht="13.5" thickBot="1" x14ac:dyDescent="0.25">
      <c r="A137" s="336">
        <v>38</v>
      </c>
      <c r="B137" s="336"/>
      <c r="C137" s="336"/>
      <c r="D137" s="336"/>
      <c r="E137" s="337"/>
      <c r="F137" s="62" t="s">
        <v>355</v>
      </c>
      <c r="G137" s="66">
        <v>20000</v>
      </c>
      <c r="H137" s="66">
        <v>0</v>
      </c>
      <c r="I137" s="81">
        <f>H137/G137*100</f>
        <v>0</v>
      </c>
    </row>
    <row r="138" spans="1:9" ht="13.5" thickBot="1" x14ac:dyDescent="0.25">
      <c r="A138" s="336">
        <v>383</v>
      </c>
      <c r="B138" s="336"/>
      <c r="C138" s="336"/>
      <c r="D138" s="336"/>
      <c r="E138" s="337"/>
      <c r="F138" s="62" t="s">
        <v>356</v>
      </c>
      <c r="G138" s="66">
        <v>20000</v>
      </c>
      <c r="H138" s="66">
        <v>0</v>
      </c>
      <c r="I138" s="81">
        <f>H138/G138*100</f>
        <v>0</v>
      </c>
    </row>
    <row r="139" spans="1:9" ht="18.75" customHeight="1" x14ac:dyDescent="0.2">
      <c r="A139" s="367" t="s">
        <v>301</v>
      </c>
      <c r="B139" s="367"/>
      <c r="C139" s="367"/>
      <c r="D139" s="367"/>
      <c r="E139" s="368"/>
      <c r="F139" s="370" t="s">
        <v>360</v>
      </c>
      <c r="G139" s="126"/>
      <c r="H139" s="127"/>
      <c r="I139" s="128"/>
    </row>
    <row r="140" spans="1:9" ht="18" customHeight="1" x14ac:dyDescent="0.2">
      <c r="A140" s="375">
        <v>1005</v>
      </c>
      <c r="B140" s="375"/>
      <c r="C140" s="375"/>
      <c r="D140" s="375"/>
      <c r="E140" s="376"/>
      <c r="F140" s="374"/>
      <c r="G140" s="149">
        <v>3463080</v>
      </c>
      <c r="H140" s="127">
        <v>2202629</v>
      </c>
      <c r="I140" s="150">
        <f>H140/G140*100</f>
        <v>63.603179828360879</v>
      </c>
    </row>
    <row r="141" spans="1:9" ht="18.75" customHeight="1" thickBot="1" x14ac:dyDescent="0.25">
      <c r="A141" s="435" t="s">
        <v>171</v>
      </c>
      <c r="B141" s="435"/>
      <c r="C141" s="435"/>
      <c r="D141" s="435"/>
      <c r="E141" s="436"/>
      <c r="F141" s="383" t="s">
        <v>465</v>
      </c>
      <c r="G141" s="218"/>
      <c r="H141" s="218"/>
      <c r="I141" s="215"/>
    </row>
    <row r="142" spans="1:9" ht="14.25" customHeight="1" x14ac:dyDescent="0.2">
      <c r="A142" s="216">
        <v>1</v>
      </c>
      <c r="B142" s="216">
        <v>3</v>
      </c>
      <c r="C142" s="216">
        <v>4</v>
      </c>
      <c r="D142" s="216">
        <v>5</v>
      </c>
      <c r="E142" s="216">
        <v>6</v>
      </c>
      <c r="F142" s="384"/>
      <c r="G142" s="217">
        <v>3463080</v>
      </c>
      <c r="H142" s="217">
        <v>2202629</v>
      </c>
      <c r="I142" s="210">
        <f>H142/G142*100</f>
        <v>63.603179828360879</v>
      </c>
    </row>
    <row r="143" spans="1:9" x14ac:dyDescent="0.2">
      <c r="A143" s="377" t="s">
        <v>303</v>
      </c>
      <c r="B143" s="377"/>
      <c r="C143" s="377"/>
      <c r="D143" s="377"/>
      <c r="E143" s="378"/>
      <c r="F143" s="379" t="s">
        <v>362</v>
      </c>
      <c r="G143" s="186"/>
      <c r="H143" s="187"/>
      <c r="I143" s="211"/>
    </row>
    <row r="144" spans="1:9" x14ac:dyDescent="0.2">
      <c r="A144" s="381" t="s">
        <v>361</v>
      </c>
      <c r="B144" s="381"/>
      <c r="C144" s="381"/>
      <c r="D144" s="381"/>
      <c r="E144" s="382"/>
      <c r="F144" s="380"/>
      <c r="G144" s="196">
        <v>422950</v>
      </c>
      <c r="H144" s="197">
        <v>435449</v>
      </c>
      <c r="I144" s="198">
        <f>H144/G144*100</f>
        <v>102.95519564960398</v>
      </c>
    </row>
    <row r="145" spans="1:9" ht="28.5" customHeight="1" thickBot="1" x14ac:dyDescent="0.25">
      <c r="A145" s="342">
        <v>42</v>
      </c>
      <c r="B145" s="342"/>
      <c r="C145" s="342"/>
      <c r="D145" s="342"/>
      <c r="E145" s="343"/>
      <c r="F145" s="63" t="s">
        <v>376</v>
      </c>
      <c r="G145" s="58">
        <v>422950</v>
      </c>
      <c r="H145" s="60">
        <v>435449</v>
      </c>
      <c r="I145" s="81">
        <f>H145/G145*100</f>
        <v>102.95519564960398</v>
      </c>
    </row>
    <row r="146" spans="1:9" ht="13.5" thickBot="1" x14ac:dyDescent="0.25">
      <c r="A146" s="336">
        <v>421</v>
      </c>
      <c r="B146" s="336"/>
      <c r="C146" s="336"/>
      <c r="D146" s="336"/>
      <c r="E146" s="337"/>
      <c r="F146" s="63" t="s">
        <v>181</v>
      </c>
      <c r="G146" s="58">
        <v>422950</v>
      </c>
      <c r="H146" s="60">
        <v>435449</v>
      </c>
      <c r="I146" s="81">
        <f>H146/G146*100</f>
        <v>102.95519564960398</v>
      </c>
    </row>
    <row r="147" spans="1:9" x14ac:dyDescent="0.2">
      <c r="A147" s="338" t="s">
        <v>303</v>
      </c>
      <c r="B147" s="338"/>
      <c r="C147" s="338"/>
      <c r="D147" s="338"/>
      <c r="E147" s="339"/>
      <c r="F147" s="332" t="s">
        <v>370</v>
      </c>
      <c r="G147" s="194"/>
      <c r="H147" s="195"/>
      <c r="I147" s="194"/>
    </row>
    <row r="148" spans="1:9" x14ac:dyDescent="0.2">
      <c r="A148" s="381" t="s">
        <v>369</v>
      </c>
      <c r="B148" s="381"/>
      <c r="C148" s="381"/>
      <c r="D148" s="381"/>
      <c r="E148" s="382"/>
      <c r="F148" s="380"/>
      <c r="G148" s="224">
        <v>72000</v>
      </c>
      <c r="H148" s="225">
        <v>0</v>
      </c>
      <c r="I148" s="226">
        <f>H148/G148*100</f>
        <v>0</v>
      </c>
    </row>
    <row r="149" spans="1:9" ht="13.5" thickBot="1" x14ac:dyDescent="0.25">
      <c r="A149" s="387" t="s">
        <v>308</v>
      </c>
      <c r="B149" s="387"/>
      <c r="C149" s="387"/>
      <c r="D149" s="387"/>
      <c r="E149" s="388"/>
      <c r="F149" s="220" t="s">
        <v>309</v>
      </c>
      <c r="G149" s="221">
        <v>72000</v>
      </c>
      <c r="H149" s="222">
        <v>0</v>
      </c>
      <c r="I149" s="223">
        <f>H149/G149*100</f>
        <v>0</v>
      </c>
    </row>
    <row r="150" spans="1:9" ht="30" customHeight="1" x14ac:dyDescent="0.2">
      <c r="A150" s="389">
        <v>42</v>
      </c>
      <c r="B150" s="389"/>
      <c r="C150" s="389"/>
      <c r="D150" s="389"/>
      <c r="E150" s="390"/>
      <c r="F150" s="180" t="s">
        <v>376</v>
      </c>
      <c r="G150" s="178">
        <v>72000</v>
      </c>
      <c r="H150" s="178">
        <v>0</v>
      </c>
      <c r="I150" s="179">
        <f>H150/G150*100</f>
        <v>0</v>
      </c>
    </row>
    <row r="151" spans="1:9" ht="24.75" thickBot="1" x14ac:dyDescent="0.25">
      <c r="A151" s="385">
        <v>421</v>
      </c>
      <c r="B151" s="385"/>
      <c r="C151" s="385"/>
      <c r="D151" s="385"/>
      <c r="E151" s="386"/>
      <c r="F151" s="175" t="s">
        <v>371</v>
      </c>
      <c r="G151" s="176">
        <v>47000</v>
      </c>
      <c r="H151" s="176">
        <v>0</v>
      </c>
      <c r="I151" s="177">
        <f>H151/G151*100</f>
        <v>0</v>
      </c>
    </row>
    <row r="152" spans="1:9" ht="24.75" thickBot="1" x14ac:dyDescent="0.25">
      <c r="A152" s="336">
        <v>426</v>
      </c>
      <c r="B152" s="336"/>
      <c r="C152" s="336"/>
      <c r="D152" s="336"/>
      <c r="E152" s="337"/>
      <c r="F152" s="62" t="s">
        <v>372</v>
      </c>
      <c r="G152" s="66">
        <v>25000</v>
      </c>
      <c r="H152" s="66">
        <v>0</v>
      </c>
      <c r="I152" s="81">
        <f>H152/G152*100</f>
        <v>0</v>
      </c>
    </row>
    <row r="153" spans="1:9" x14ac:dyDescent="0.2">
      <c r="A153" s="338" t="s">
        <v>303</v>
      </c>
      <c r="B153" s="338"/>
      <c r="C153" s="338"/>
      <c r="D153" s="338"/>
      <c r="E153" s="339"/>
      <c r="F153" s="332" t="s">
        <v>364</v>
      </c>
      <c r="G153" s="50"/>
      <c r="H153" s="53"/>
      <c r="I153" s="50"/>
    </row>
    <row r="154" spans="1:9" x14ac:dyDescent="0.2">
      <c r="A154" s="391" t="s">
        <v>363</v>
      </c>
      <c r="B154" s="391"/>
      <c r="C154" s="391"/>
      <c r="D154" s="391"/>
      <c r="E154" s="392"/>
      <c r="F154" s="352"/>
      <c r="G154" s="115">
        <v>71950</v>
      </c>
      <c r="H154" s="116">
        <v>71948</v>
      </c>
      <c r="I154" s="117">
        <f>H154/G154*100</f>
        <v>99.997220291869354</v>
      </c>
    </row>
    <row r="155" spans="1:9" x14ac:dyDescent="0.2">
      <c r="A155" s="393" t="s">
        <v>308</v>
      </c>
      <c r="B155" s="393"/>
      <c r="C155" s="393"/>
      <c r="D155" s="393"/>
      <c r="E155" s="394"/>
      <c r="F155" s="118" t="s">
        <v>309</v>
      </c>
      <c r="G155" s="119">
        <v>71950</v>
      </c>
      <c r="H155" s="120">
        <v>71948</v>
      </c>
      <c r="I155" s="121">
        <f>H155/G155*100</f>
        <v>99.997220291869354</v>
      </c>
    </row>
    <row r="156" spans="1:9" ht="29.25" customHeight="1" thickBot="1" x14ac:dyDescent="0.25">
      <c r="A156" s="342">
        <v>42</v>
      </c>
      <c r="B156" s="342"/>
      <c r="C156" s="342"/>
      <c r="D156" s="342"/>
      <c r="E156" s="343"/>
      <c r="F156" s="63" t="s">
        <v>376</v>
      </c>
      <c r="G156" s="66">
        <v>71950</v>
      </c>
      <c r="H156" s="66">
        <v>71948</v>
      </c>
      <c r="I156" s="81">
        <f>H156/G156*100</f>
        <v>99.997220291869354</v>
      </c>
    </row>
    <row r="157" spans="1:9" ht="13.5" thickBot="1" x14ac:dyDescent="0.25">
      <c r="A157" s="336">
        <v>421</v>
      </c>
      <c r="B157" s="336"/>
      <c r="C157" s="336"/>
      <c r="D157" s="336"/>
      <c r="E157" s="337"/>
      <c r="F157" s="62" t="s">
        <v>181</v>
      </c>
      <c r="G157" s="66">
        <v>71950</v>
      </c>
      <c r="H157" s="66">
        <v>71948</v>
      </c>
      <c r="I157" s="81">
        <f>H157/G157*100</f>
        <v>99.997220291869354</v>
      </c>
    </row>
    <row r="158" spans="1:9" x14ac:dyDescent="0.2">
      <c r="A158" s="338" t="s">
        <v>303</v>
      </c>
      <c r="B158" s="338"/>
      <c r="C158" s="338"/>
      <c r="D158" s="338"/>
      <c r="E158" s="339"/>
      <c r="F158" s="332" t="s">
        <v>408</v>
      </c>
      <c r="G158" s="50"/>
      <c r="H158" s="53"/>
      <c r="I158" s="50"/>
    </row>
    <row r="159" spans="1:9" ht="13.5" thickBot="1" x14ac:dyDescent="0.25">
      <c r="A159" s="330" t="s">
        <v>365</v>
      </c>
      <c r="B159" s="330"/>
      <c r="C159" s="330"/>
      <c r="D159" s="330"/>
      <c r="E159" s="331"/>
      <c r="F159" s="333"/>
      <c r="G159" s="88">
        <v>396815</v>
      </c>
      <c r="H159" s="89">
        <v>396813</v>
      </c>
      <c r="I159" s="103">
        <f>H159/G159*100</f>
        <v>99.999495986794855</v>
      </c>
    </row>
    <row r="160" spans="1:9" ht="13.5" thickBot="1" x14ac:dyDescent="0.25">
      <c r="A160" s="334" t="s">
        <v>308</v>
      </c>
      <c r="B160" s="334"/>
      <c r="C160" s="334"/>
      <c r="D160" s="334"/>
      <c r="E160" s="335"/>
      <c r="F160" s="76" t="s">
        <v>309</v>
      </c>
      <c r="G160" s="77">
        <v>396815</v>
      </c>
      <c r="H160" s="78">
        <v>396813</v>
      </c>
      <c r="I160" s="101">
        <f>H160/G160*100</f>
        <v>99.999495986794855</v>
      </c>
    </row>
    <row r="161" spans="1:9" ht="27.75" customHeight="1" thickBot="1" x14ac:dyDescent="0.25">
      <c r="A161" s="336">
        <v>42</v>
      </c>
      <c r="B161" s="336"/>
      <c r="C161" s="336"/>
      <c r="D161" s="336"/>
      <c r="E161" s="337"/>
      <c r="F161" s="63" t="s">
        <v>376</v>
      </c>
      <c r="G161" s="104">
        <v>396815</v>
      </c>
      <c r="H161" s="104">
        <v>396813</v>
      </c>
      <c r="I161" s="100">
        <f>H161/G161*100</f>
        <v>99.999495986794855</v>
      </c>
    </row>
    <row r="162" spans="1:9" ht="13.5" thickBot="1" x14ac:dyDescent="0.25">
      <c r="A162" s="336">
        <v>421</v>
      </c>
      <c r="B162" s="336"/>
      <c r="C162" s="336"/>
      <c r="D162" s="336"/>
      <c r="E162" s="337"/>
      <c r="F162" s="63" t="s">
        <v>181</v>
      </c>
      <c r="G162" s="66">
        <v>396815</v>
      </c>
      <c r="H162" s="66">
        <v>396813</v>
      </c>
      <c r="I162" s="81">
        <f>H162/G162*100</f>
        <v>99.999495986794855</v>
      </c>
    </row>
    <row r="163" spans="1:9" x14ac:dyDescent="0.2">
      <c r="A163" s="338" t="s">
        <v>303</v>
      </c>
      <c r="B163" s="338"/>
      <c r="C163" s="338"/>
      <c r="D163" s="338"/>
      <c r="E163" s="339"/>
      <c r="F163" s="332" t="s">
        <v>373</v>
      </c>
      <c r="G163" s="50"/>
      <c r="H163" s="53"/>
      <c r="I163" s="50"/>
    </row>
    <row r="164" spans="1:9" ht="13.5" thickBot="1" x14ac:dyDescent="0.25">
      <c r="A164" s="330" t="s">
        <v>366</v>
      </c>
      <c r="B164" s="330"/>
      <c r="C164" s="330"/>
      <c r="D164" s="330"/>
      <c r="E164" s="331"/>
      <c r="F164" s="333"/>
      <c r="G164" s="88">
        <v>12500</v>
      </c>
      <c r="H164" s="89">
        <v>12500</v>
      </c>
      <c r="I164" s="103">
        <f>H164/G164*100</f>
        <v>100</v>
      </c>
    </row>
    <row r="165" spans="1:9" ht="13.5" thickBot="1" x14ac:dyDescent="0.25">
      <c r="A165" s="334" t="s">
        <v>308</v>
      </c>
      <c r="B165" s="334"/>
      <c r="C165" s="334"/>
      <c r="D165" s="334"/>
      <c r="E165" s="335"/>
      <c r="F165" s="76" t="s">
        <v>309</v>
      </c>
      <c r="G165" s="77">
        <v>12500</v>
      </c>
      <c r="H165" s="78">
        <v>12500</v>
      </c>
      <c r="I165" s="101">
        <f>H165/G165*100</f>
        <v>100</v>
      </c>
    </row>
    <row r="166" spans="1:9" ht="29.25" customHeight="1" thickBot="1" x14ac:dyDescent="0.25">
      <c r="A166" s="336">
        <v>42</v>
      </c>
      <c r="B166" s="336"/>
      <c r="C166" s="336"/>
      <c r="D166" s="336"/>
      <c r="E166" s="337"/>
      <c r="F166" s="63" t="s">
        <v>376</v>
      </c>
      <c r="G166" s="104">
        <v>12500</v>
      </c>
      <c r="H166" s="104">
        <v>12500</v>
      </c>
      <c r="I166" s="100">
        <f>H166/G166*100</f>
        <v>100</v>
      </c>
    </row>
    <row r="167" spans="1:9" ht="13.5" thickBot="1" x14ac:dyDescent="0.25">
      <c r="A167" s="336">
        <v>421</v>
      </c>
      <c r="B167" s="336"/>
      <c r="C167" s="336"/>
      <c r="D167" s="336"/>
      <c r="E167" s="337"/>
      <c r="F167" s="63" t="s">
        <v>374</v>
      </c>
      <c r="G167" s="66">
        <v>12500</v>
      </c>
      <c r="H167" s="66">
        <v>12500</v>
      </c>
      <c r="I167" s="81">
        <f>H167/G167*100</f>
        <v>100</v>
      </c>
    </row>
    <row r="168" spans="1:9" x14ac:dyDescent="0.2">
      <c r="A168" s="338" t="s">
        <v>303</v>
      </c>
      <c r="B168" s="338"/>
      <c r="C168" s="338"/>
      <c r="D168" s="338"/>
      <c r="E168" s="339"/>
      <c r="F168" s="332" t="s">
        <v>368</v>
      </c>
      <c r="G168" s="50"/>
      <c r="H168" s="53"/>
      <c r="I168" s="50"/>
    </row>
    <row r="169" spans="1:9" ht="13.5" thickBot="1" x14ac:dyDescent="0.25">
      <c r="A169" s="330" t="s">
        <v>367</v>
      </c>
      <c r="B169" s="330"/>
      <c r="C169" s="330"/>
      <c r="D169" s="330"/>
      <c r="E169" s="331"/>
      <c r="F169" s="333"/>
      <c r="G169" s="88">
        <v>276865</v>
      </c>
      <c r="H169" s="89">
        <v>276682</v>
      </c>
      <c r="I169" s="103">
        <f>H169/G169*100</f>
        <v>99.933902804615968</v>
      </c>
    </row>
    <row r="170" spans="1:9" ht="13.5" thickBot="1" x14ac:dyDescent="0.25">
      <c r="A170" s="334" t="s">
        <v>308</v>
      </c>
      <c r="B170" s="334"/>
      <c r="C170" s="334"/>
      <c r="D170" s="334"/>
      <c r="E170" s="335"/>
      <c r="F170" s="76" t="s">
        <v>309</v>
      </c>
      <c r="G170" s="77">
        <v>276865</v>
      </c>
      <c r="H170" s="78">
        <v>276682</v>
      </c>
      <c r="I170" s="101">
        <f>H170/G170*100</f>
        <v>99.933902804615968</v>
      </c>
    </row>
    <row r="171" spans="1:9" ht="27.75" customHeight="1" thickBot="1" x14ac:dyDescent="0.25">
      <c r="A171" s="336">
        <v>45</v>
      </c>
      <c r="B171" s="336"/>
      <c r="C171" s="336"/>
      <c r="D171" s="336"/>
      <c r="E171" s="337"/>
      <c r="F171" s="63" t="s">
        <v>375</v>
      </c>
      <c r="G171" s="104">
        <v>276865</v>
      </c>
      <c r="H171" s="104">
        <v>276682</v>
      </c>
      <c r="I171" s="100">
        <f>H171/G171*100</f>
        <v>99.933902804615968</v>
      </c>
    </row>
    <row r="172" spans="1:9" ht="13.5" thickBot="1" x14ac:dyDescent="0.25">
      <c r="A172" s="336">
        <v>451</v>
      </c>
      <c r="B172" s="336"/>
      <c r="C172" s="336"/>
      <c r="D172" s="336"/>
      <c r="E172" s="337"/>
      <c r="F172" s="63" t="s">
        <v>377</v>
      </c>
      <c r="G172" s="66">
        <v>125000</v>
      </c>
      <c r="H172" s="66">
        <v>124819</v>
      </c>
      <c r="I172" s="81">
        <f>H172/G172*100</f>
        <v>99.855199999999996</v>
      </c>
    </row>
    <row r="173" spans="1:9" ht="13.5" thickBot="1" x14ac:dyDescent="0.25">
      <c r="A173" s="336">
        <v>451</v>
      </c>
      <c r="B173" s="336"/>
      <c r="C173" s="336"/>
      <c r="D173" s="336"/>
      <c r="E173" s="337"/>
      <c r="F173" s="63" t="s">
        <v>378</v>
      </c>
      <c r="G173" s="66">
        <v>151865</v>
      </c>
      <c r="H173" s="66">
        <v>151863</v>
      </c>
      <c r="I173" s="81">
        <f>H173/G173*100</f>
        <v>99.998683040858666</v>
      </c>
    </row>
    <row r="174" spans="1:9" x14ac:dyDescent="0.2">
      <c r="A174" s="338" t="s">
        <v>303</v>
      </c>
      <c r="B174" s="338"/>
      <c r="C174" s="338"/>
      <c r="D174" s="338"/>
      <c r="E174" s="339"/>
      <c r="F174" s="332" t="s">
        <v>381</v>
      </c>
      <c r="G174" s="50"/>
      <c r="H174" s="53"/>
      <c r="I174" s="50"/>
    </row>
    <row r="175" spans="1:9" ht="13.5" thickBot="1" x14ac:dyDescent="0.25">
      <c r="A175" s="330" t="s">
        <v>379</v>
      </c>
      <c r="B175" s="330"/>
      <c r="C175" s="330"/>
      <c r="D175" s="330"/>
      <c r="E175" s="331"/>
      <c r="F175" s="333"/>
      <c r="G175" s="88">
        <v>80000</v>
      </c>
      <c r="H175" s="89">
        <v>69144</v>
      </c>
      <c r="I175" s="103">
        <f>H175/G175*100</f>
        <v>86.429999999999993</v>
      </c>
    </row>
    <row r="176" spans="1:9" ht="13.5" thickBot="1" x14ac:dyDescent="0.25">
      <c r="A176" s="334" t="s">
        <v>308</v>
      </c>
      <c r="B176" s="334"/>
      <c r="C176" s="334"/>
      <c r="D176" s="334"/>
      <c r="E176" s="335"/>
      <c r="F176" s="76" t="s">
        <v>309</v>
      </c>
      <c r="G176" s="77">
        <v>80000</v>
      </c>
      <c r="H176" s="78">
        <v>69144</v>
      </c>
      <c r="I176" s="101">
        <f>H176/G176*100</f>
        <v>86.429999999999993</v>
      </c>
    </row>
    <row r="177" spans="1:9" ht="24.75" thickBot="1" x14ac:dyDescent="0.25">
      <c r="A177" s="336">
        <v>45</v>
      </c>
      <c r="B177" s="336"/>
      <c r="C177" s="336"/>
      <c r="D177" s="336"/>
      <c r="E177" s="337"/>
      <c r="F177" s="63" t="s">
        <v>375</v>
      </c>
      <c r="G177" s="104">
        <v>80000</v>
      </c>
      <c r="H177" s="104">
        <v>69144</v>
      </c>
      <c r="I177" s="100">
        <f>H177/G177*100</f>
        <v>86.429999999999993</v>
      </c>
    </row>
    <row r="178" spans="1:9" ht="24.75" thickBot="1" x14ac:dyDescent="0.25">
      <c r="A178" s="336">
        <v>451</v>
      </c>
      <c r="B178" s="336"/>
      <c r="C178" s="336"/>
      <c r="D178" s="336"/>
      <c r="E178" s="337"/>
      <c r="F178" s="63" t="s">
        <v>380</v>
      </c>
      <c r="G178" s="66">
        <v>80000</v>
      </c>
      <c r="H178" s="66">
        <v>69144</v>
      </c>
      <c r="I178" s="81">
        <f>H178/G178*100</f>
        <v>86.429999999999993</v>
      </c>
    </row>
    <row r="179" spans="1:9" x14ac:dyDescent="0.2">
      <c r="A179" s="338" t="s">
        <v>303</v>
      </c>
      <c r="B179" s="338"/>
      <c r="C179" s="338"/>
      <c r="D179" s="338"/>
      <c r="E179" s="339"/>
      <c r="F179" s="332" t="s">
        <v>383</v>
      </c>
      <c r="G179" s="50"/>
      <c r="H179" s="53"/>
      <c r="I179" s="50"/>
    </row>
    <row r="180" spans="1:9" ht="13.5" thickBot="1" x14ac:dyDescent="0.25">
      <c r="A180" s="330" t="s">
        <v>382</v>
      </c>
      <c r="B180" s="330"/>
      <c r="C180" s="330"/>
      <c r="D180" s="330"/>
      <c r="E180" s="331"/>
      <c r="F180" s="333"/>
      <c r="G180" s="88">
        <v>970000</v>
      </c>
      <c r="H180" s="89">
        <v>85000</v>
      </c>
      <c r="I180" s="103">
        <f>H180/G180*100</f>
        <v>8.7628865979381434</v>
      </c>
    </row>
    <row r="181" spans="1:9" ht="13.5" thickBot="1" x14ac:dyDescent="0.25">
      <c r="A181" s="334" t="s">
        <v>308</v>
      </c>
      <c r="B181" s="334"/>
      <c r="C181" s="334"/>
      <c r="D181" s="334"/>
      <c r="E181" s="335"/>
      <c r="F181" s="76" t="s">
        <v>309</v>
      </c>
      <c r="G181" s="77">
        <v>970000</v>
      </c>
      <c r="H181" s="78">
        <v>85000</v>
      </c>
      <c r="I181" s="101">
        <f>H181/G181*100</f>
        <v>8.7628865979381434</v>
      </c>
    </row>
    <row r="182" spans="1:9" ht="36.75" thickBot="1" x14ac:dyDescent="0.25">
      <c r="A182" s="336">
        <v>42</v>
      </c>
      <c r="B182" s="336"/>
      <c r="C182" s="336"/>
      <c r="D182" s="336"/>
      <c r="E182" s="337"/>
      <c r="F182" s="63" t="s">
        <v>376</v>
      </c>
      <c r="G182" s="104">
        <v>970000</v>
      </c>
      <c r="H182" s="104">
        <v>85000</v>
      </c>
      <c r="I182" s="100">
        <f>H182/G182*100</f>
        <v>8.7628865979381434</v>
      </c>
    </row>
    <row r="183" spans="1:9" ht="13.5" thickBot="1" x14ac:dyDescent="0.25">
      <c r="A183" s="336">
        <v>421</v>
      </c>
      <c r="B183" s="336"/>
      <c r="C183" s="336"/>
      <c r="D183" s="336"/>
      <c r="E183" s="337"/>
      <c r="F183" s="63" t="s">
        <v>181</v>
      </c>
      <c r="G183" s="66">
        <v>970000</v>
      </c>
      <c r="H183" s="66">
        <v>85000</v>
      </c>
      <c r="I183" s="81">
        <f>H183/G183*100</f>
        <v>8.7628865979381434</v>
      </c>
    </row>
    <row r="184" spans="1:9" x14ac:dyDescent="0.2">
      <c r="A184" s="338" t="s">
        <v>303</v>
      </c>
      <c r="B184" s="338"/>
      <c r="C184" s="338"/>
      <c r="D184" s="338"/>
      <c r="E184" s="339"/>
      <c r="F184" s="332" t="s">
        <v>385</v>
      </c>
      <c r="G184" s="50"/>
      <c r="H184" s="53"/>
      <c r="I184" s="50"/>
    </row>
    <row r="185" spans="1:9" ht="13.5" thickBot="1" x14ac:dyDescent="0.25">
      <c r="A185" s="330" t="s">
        <v>384</v>
      </c>
      <c r="B185" s="330"/>
      <c r="C185" s="330"/>
      <c r="D185" s="330"/>
      <c r="E185" s="331"/>
      <c r="F185" s="333"/>
      <c r="G185" s="88">
        <v>10000</v>
      </c>
      <c r="H185" s="89">
        <v>0</v>
      </c>
      <c r="I185" s="103">
        <f>H185/G185*100</f>
        <v>0</v>
      </c>
    </row>
    <row r="186" spans="1:9" ht="13.5" thickBot="1" x14ac:dyDescent="0.25">
      <c r="A186" s="334" t="s">
        <v>308</v>
      </c>
      <c r="B186" s="334"/>
      <c r="C186" s="334"/>
      <c r="D186" s="334"/>
      <c r="E186" s="335"/>
      <c r="F186" s="76" t="s">
        <v>309</v>
      </c>
      <c r="G186" s="77">
        <v>10000</v>
      </c>
      <c r="H186" s="78">
        <v>0</v>
      </c>
      <c r="I186" s="101">
        <f>H186/G186*100</f>
        <v>0</v>
      </c>
    </row>
    <row r="187" spans="1:9" ht="36.75" thickBot="1" x14ac:dyDescent="0.25">
      <c r="A187" s="336">
        <v>42</v>
      </c>
      <c r="B187" s="336"/>
      <c r="C187" s="336"/>
      <c r="D187" s="336"/>
      <c r="E187" s="337"/>
      <c r="F187" s="63" t="s">
        <v>376</v>
      </c>
      <c r="G187" s="104">
        <v>10000</v>
      </c>
      <c r="H187" s="104">
        <v>0</v>
      </c>
      <c r="I187" s="100">
        <f>H187/G187*100</f>
        <v>0</v>
      </c>
    </row>
    <row r="188" spans="1:9" ht="13.5" thickBot="1" x14ac:dyDescent="0.25">
      <c r="A188" s="336">
        <v>421</v>
      </c>
      <c r="B188" s="336"/>
      <c r="C188" s="336"/>
      <c r="D188" s="336"/>
      <c r="E188" s="337"/>
      <c r="F188" s="63" t="s">
        <v>181</v>
      </c>
      <c r="G188" s="66">
        <v>10000</v>
      </c>
      <c r="H188" s="66">
        <v>0</v>
      </c>
      <c r="I188" s="81">
        <f>H188/G188*100</f>
        <v>0</v>
      </c>
    </row>
    <row r="189" spans="1:9" x14ac:dyDescent="0.2">
      <c r="A189" s="338" t="s">
        <v>303</v>
      </c>
      <c r="B189" s="338"/>
      <c r="C189" s="338"/>
      <c r="D189" s="338"/>
      <c r="E189" s="339"/>
      <c r="F189" s="332" t="s">
        <v>387</v>
      </c>
      <c r="G189" s="194"/>
      <c r="H189" s="195"/>
      <c r="I189" s="194"/>
    </row>
    <row r="190" spans="1:9" x14ac:dyDescent="0.2">
      <c r="A190" s="381" t="s">
        <v>386</v>
      </c>
      <c r="B190" s="381"/>
      <c r="C190" s="381"/>
      <c r="D190" s="381"/>
      <c r="E190" s="382"/>
      <c r="F190" s="380"/>
      <c r="G190" s="224">
        <v>825000</v>
      </c>
      <c r="H190" s="225">
        <v>525088</v>
      </c>
      <c r="I190" s="226">
        <f>H190/G190*100</f>
        <v>63.647030303030306</v>
      </c>
    </row>
    <row r="191" spans="1:9" ht="13.5" thickBot="1" x14ac:dyDescent="0.25">
      <c r="A191" s="387" t="s">
        <v>308</v>
      </c>
      <c r="B191" s="387"/>
      <c r="C191" s="387"/>
      <c r="D191" s="387"/>
      <c r="E191" s="388"/>
      <c r="F191" s="220" t="s">
        <v>309</v>
      </c>
      <c r="G191" s="221">
        <v>825000</v>
      </c>
      <c r="H191" s="222">
        <v>525088</v>
      </c>
      <c r="I191" s="223">
        <f>H191/G191*100</f>
        <v>63.647030303030306</v>
      </c>
    </row>
    <row r="192" spans="1:9" ht="36.75" thickBot="1" x14ac:dyDescent="0.25">
      <c r="A192" s="336">
        <v>42</v>
      </c>
      <c r="B192" s="336"/>
      <c r="C192" s="336"/>
      <c r="D192" s="336"/>
      <c r="E192" s="337"/>
      <c r="F192" s="63" t="s">
        <v>376</v>
      </c>
      <c r="G192" s="104">
        <v>825000</v>
      </c>
      <c r="H192" s="104">
        <v>525088</v>
      </c>
      <c r="I192" s="100">
        <f>H192/G192*100</f>
        <v>63.647030303030306</v>
      </c>
    </row>
    <row r="193" spans="1:9" ht="13.5" thickBot="1" x14ac:dyDescent="0.25">
      <c r="A193" s="336">
        <v>421</v>
      </c>
      <c r="B193" s="336"/>
      <c r="C193" s="336"/>
      <c r="D193" s="336"/>
      <c r="E193" s="337"/>
      <c r="F193" s="63" t="s">
        <v>388</v>
      </c>
      <c r="G193" s="66">
        <v>756000</v>
      </c>
      <c r="H193" s="66">
        <v>525088</v>
      </c>
      <c r="I193" s="81">
        <f>H193/G193*100</f>
        <v>69.456084656084656</v>
      </c>
    </row>
    <row r="194" spans="1:9" ht="13.5" thickBot="1" x14ac:dyDescent="0.25">
      <c r="A194" s="336">
        <v>422</v>
      </c>
      <c r="B194" s="336"/>
      <c r="C194" s="336"/>
      <c r="D194" s="336"/>
      <c r="E194" s="337"/>
      <c r="F194" s="63" t="s">
        <v>389</v>
      </c>
      <c r="G194" s="66">
        <v>69000</v>
      </c>
      <c r="H194" s="66">
        <v>0</v>
      </c>
      <c r="I194" s="81">
        <f>H194/G194*100</f>
        <v>0</v>
      </c>
    </row>
    <row r="195" spans="1:9" x14ac:dyDescent="0.2">
      <c r="A195" s="338" t="s">
        <v>303</v>
      </c>
      <c r="B195" s="338"/>
      <c r="C195" s="338"/>
      <c r="D195" s="338"/>
      <c r="E195" s="339"/>
      <c r="F195" s="332" t="s">
        <v>391</v>
      </c>
      <c r="G195" s="194"/>
      <c r="H195" s="195"/>
      <c r="I195" s="194"/>
    </row>
    <row r="196" spans="1:9" x14ac:dyDescent="0.2">
      <c r="A196" s="381" t="s">
        <v>390</v>
      </c>
      <c r="B196" s="381"/>
      <c r="C196" s="381"/>
      <c r="D196" s="381"/>
      <c r="E196" s="382"/>
      <c r="F196" s="380"/>
      <c r="G196" s="224">
        <v>325000</v>
      </c>
      <c r="H196" s="225">
        <v>330005</v>
      </c>
      <c r="I196" s="226">
        <f>H196/G196*100</f>
        <v>101.54</v>
      </c>
    </row>
    <row r="197" spans="1:9" ht="13.5" thickBot="1" x14ac:dyDescent="0.25">
      <c r="A197" s="387" t="s">
        <v>308</v>
      </c>
      <c r="B197" s="387"/>
      <c r="C197" s="387"/>
      <c r="D197" s="387"/>
      <c r="E197" s="388"/>
      <c r="F197" s="220" t="s">
        <v>309</v>
      </c>
      <c r="G197" s="221">
        <v>325000</v>
      </c>
      <c r="H197" s="222">
        <v>330005</v>
      </c>
      <c r="I197" s="223">
        <f>H197/G197*100</f>
        <v>101.54</v>
      </c>
    </row>
    <row r="198" spans="1:9" ht="24" x14ac:dyDescent="0.2">
      <c r="A198" s="389">
        <v>45</v>
      </c>
      <c r="B198" s="389"/>
      <c r="C198" s="389"/>
      <c r="D198" s="389"/>
      <c r="E198" s="390"/>
      <c r="F198" s="180" t="s">
        <v>375</v>
      </c>
      <c r="G198" s="183">
        <v>325000</v>
      </c>
      <c r="H198" s="183">
        <v>330005</v>
      </c>
      <c r="I198" s="184">
        <f>H198/G198*100</f>
        <v>101.54</v>
      </c>
    </row>
    <row r="199" spans="1:9" ht="17.25" customHeight="1" thickBot="1" x14ac:dyDescent="0.25">
      <c r="A199" s="385">
        <v>451</v>
      </c>
      <c r="B199" s="385"/>
      <c r="C199" s="385"/>
      <c r="D199" s="385"/>
      <c r="E199" s="386"/>
      <c r="F199" s="182" t="s">
        <v>392</v>
      </c>
      <c r="G199" s="176">
        <v>325000</v>
      </c>
      <c r="H199" s="176">
        <v>330005</v>
      </c>
      <c r="I199" s="177">
        <f>H199/G199*100</f>
        <v>101.54</v>
      </c>
    </row>
    <row r="200" spans="1:9" ht="25.5" customHeight="1" x14ac:dyDescent="0.2">
      <c r="A200" s="395" t="s">
        <v>301</v>
      </c>
      <c r="B200" s="395"/>
      <c r="C200" s="395"/>
      <c r="D200" s="395"/>
      <c r="E200" s="396"/>
      <c r="F200" s="397" t="s">
        <v>393</v>
      </c>
      <c r="G200" s="135"/>
      <c r="H200" s="136"/>
      <c r="I200" s="137"/>
    </row>
    <row r="201" spans="1:9" ht="12.75" customHeight="1" thickBot="1" x14ac:dyDescent="0.25">
      <c r="A201" s="372">
        <v>1006</v>
      </c>
      <c r="B201" s="372"/>
      <c r="C201" s="372"/>
      <c r="D201" s="372"/>
      <c r="E201" s="373"/>
      <c r="F201" s="398"/>
      <c r="G201" s="129">
        <v>334825</v>
      </c>
      <c r="H201" s="133">
        <v>291149</v>
      </c>
      <c r="I201" s="134">
        <f>H201/G201*100</f>
        <v>86.95557380721273</v>
      </c>
    </row>
    <row r="202" spans="1:9" x14ac:dyDescent="0.2">
      <c r="A202" s="338" t="s">
        <v>303</v>
      </c>
      <c r="B202" s="338"/>
      <c r="C202" s="338"/>
      <c r="D202" s="338"/>
      <c r="E202" s="339"/>
      <c r="F202" s="332" t="s">
        <v>394</v>
      </c>
      <c r="G202" s="50"/>
      <c r="H202" s="53"/>
      <c r="I202" s="50"/>
    </row>
    <row r="203" spans="1:9" ht="13.5" thickBot="1" x14ac:dyDescent="0.25">
      <c r="A203" s="330" t="s">
        <v>395</v>
      </c>
      <c r="B203" s="330"/>
      <c r="C203" s="330"/>
      <c r="D203" s="330"/>
      <c r="E203" s="331"/>
      <c r="F203" s="333"/>
      <c r="G203" s="52">
        <v>294825</v>
      </c>
      <c r="H203" s="54">
        <v>262149</v>
      </c>
      <c r="I203" s="99">
        <f>H203/G203*100</f>
        <v>88.916815059781229</v>
      </c>
    </row>
    <row r="204" spans="1:9" ht="13.5" thickBot="1" x14ac:dyDescent="0.25">
      <c r="A204" s="353" t="s">
        <v>171</v>
      </c>
      <c r="B204" s="353"/>
      <c r="C204" s="353"/>
      <c r="D204" s="353"/>
      <c r="E204" s="354"/>
      <c r="F204" s="355" t="s">
        <v>396</v>
      </c>
      <c r="G204" s="344">
        <v>294825</v>
      </c>
      <c r="H204" s="59"/>
      <c r="I204" s="56"/>
    </row>
    <row r="205" spans="1:9" ht="13.5" thickBot="1" x14ac:dyDescent="0.25">
      <c r="A205" s="55">
        <v>1</v>
      </c>
      <c r="B205" s="55">
        <v>3</v>
      </c>
      <c r="C205" s="55">
        <v>4</v>
      </c>
      <c r="D205" s="55">
        <v>5</v>
      </c>
      <c r="E205" s="55">
        <v>6</v>
      </c>
      <c r="F205" s="356"/>
      <c r="G205" s="345"/>
      <c r="H205" s="98">
        <v>262149</v>
      </c>
      <c r="I205" s="81">
        <v>95.19</v>
      </c>
    </row>
    <row r="206" spans="1:9" ht="13.5" thickBot="1" x14ac:dyDescent="0.25">
      <c r="A206" s="334" t="s">
        <v>308</v>
      </c>
      <c r="B206" s="334"/>
      <c r="C206" s="334"/>
      <c r="D206" s="334"/>
      <c r="E206" s="335"/>
      <c r="F206" s="76" t="s">
        <v>309</v>
      </c>
      <c r="G206" s="77">
        <v>274825</v>
      </c>
      <c r="H206" s="78">
        <v>247149</v>
      </c>
      <c r="I206" s="101">
        <f>H206/G206*100</f>
        <v>89.929591558264349</v>
      </c>
    </row>
    <row r="207" spans="1:9" ht="13.5" thickBot="1" x14ac:dyDescent="0.25">
      <c r="A207" s="336">
        <v>31</v>
      </c>
      <c r="B207" s="336"/>
      <c r="C207" s="336"/>
      <c r="D207" s="336"/>
      <c r="E207" s="337"/>
      <c r="F207" s="83" t="s">
        <v>316</v>
      </c>
      <c r="G207" s="58">
        <v>194078</v>
      </c>
      <c r="H207" s="60">
        <v>193039</v>
      </c>
      <c r="I207" s="81">
        <f>H207/G207*100</f>
        <v>99.464648234215119</v>
      </c>
    </row>
    <row r="208" spans="1:9" ht="13.5" thickBot="1" x14ac:dyDescent="0.25">
      <c r="A208" s="336">
        <v>311</v>
      </c>
      <c r="B208" s="336"/>
      <c r="C208" s="336"/>
      <c r="D208" s="336"/>
      <c r="E208" s="337"/>
      <c r="F208" s="83" t="s">
        <v>317</v>
      </c>
      <c r="G208" s="58">
        <v>163500</v>
      </c>
      <c r="H208" s="60">
        <v>162670</v>
      </c>
      <c r="I208" s="81">
        <f t="shared" ref="I208:I217" si="5">H208/G208*100</f>
        <v>99.49235474006116</v>
      </c>
    </row>
    <row r="209" spans="1:9" ht="13.5" thickBot="1" x14ac:dyDescent="0.25">
      <c r="A209" s="336">
        <v>312</v>
      </c>
      <c r="B209" s="336"/>
      <c r="C209" s="336"/>
      <c r="D209" s="336"/>
      <c r="E209" s="337"/>
      <c r="F209" s="83" t="s">
        <v>177</v>
      </c>
      <c r="G209" s="58">
        <v>3600</v>
      </c>
      <c r="H209" s="60">
        <v>3600</v>
      </c>
      <c r="I209" s="81">
        <f t="shared" si="5"/>
        <v>100</v>
      </c>
    </row>
    <row r="210" spans="1:9" ht="13.5" thickBot="1" x14ac:dyDescent="0.25">
      <c r="A210" s="336">
        <v>313</v>
      </c>
      <c r="B210" s="336"/>
      <c r="C210" s="336"/>
      <c r="D210" s="336"/>
      <c r="E210" s="337"/>
      <c r="F210" s="83" t="s">
        <v>172</v>
      </c>
      <c r="G210" s="58">
        <v>26978</v>
      </c>
      <c r="H210" s="60">
        <v>26769</v>
      </c>
      <c r="I210" s="81">
        <f t="shared" si="5"/>
        <v>99.225294684557781</v>
      </c>
    </row>
    <row r="211" spans="1:9" ht="13.5" thickBot="1" x14ac:dyDescent="0.25">
      <c r="A211" s="336">
        <v>32</v>
      </c>
      <c r="B211" s="336"/>
      <c r="C211" s="336"/>
      <c r="D211" s="336"/>
      <c r="E211" s="337"/>
      <c r="F211" s="83" t="s">
        <v>310</v>
      </c>
      <c r="G211" s="58">
        <v>78065</v>
      </c>
      <c r="H211" s="60">
        <v>51643</v>
      </c>
      <c r="I211" s="81">
        <f t="shared" si="5"/>
        <v>66.153846153846146</v>
      </c>
    </row>
    <row r="212" spans="1:9" ht="15" customHeight="1" thickBot="1" x14ac:dyDescent="0.25">
      <c r="A212" s="336">
        <v>321</v>
      </c>
      <c r="B212" s="336"/>
      <c r="C212" s="336"/>
      <c r="D212" s="336"/>
      <c r="E212" s="337"/>
      <c r="F212" s="83" t="s">
        <v>173</v>
      </c>
      <c r="G212" s="58">
        <v>13970</v>
      </c>
      <c r="H212" s="60">
        <v>12094</v>
      </c>
      <c r="I212" s="81">
        <f t="shared" si="5"/>
        <v>86.571224051539005</v>
      </c>
    </row>
    <row r="213" spans="1:9" ht="13.5" thickBot="1" x14ac:dyDescent="0.25">
      <c r="A213" s="336">
        <v>322</v>
      </c>
      <c r="B213" s="336"/>
      <c r="C213" s="336"/>
      <c r="D213" s="336"/>
      <c r="E213" s="337"/>
      <c r="F213" s="83" t="s">
        <v>174</v>
      </c>
      <c r="G213" s="58">
        <v>31950</v>
      </c>
      <c r="H213" s="60">
        <v>21818</v>
      </c>
      <c r="I213" s="81">
        <f t="shared" si="5"/>
        <v>68.287949921752741</v>
      </c>
    </row>
    <row r="214" spans="1:9" ht="13.5" thickBot="1" x14ac:dyDescent="0.25">
      <c r="A214" s="336">
        <v>323</v>
      </c>
      <c r="B214" s="336"/>
      <c r="C214" s="336"/>
      <c r="D214" s="336"/>
      <c r="E214" s="337"/>
      <c r="F214" s="83" t="s">
        <v>175</v>
      </c>
      <c r="G214" s="58">
        <v>21490</v>
      </c>
      <c r="H214" s="60">
        <v>11382</v>
      </c>
      <c r="I214" s="81">
        <f t="shared" si="5"/>
        <v>52.964169381107496</v>
      </c>
    </row>
    <row r="215" spans="1:9" ht="15" customHeight="1" thickBot="1" x14ac:dyDescent="0.25">
      <c r="A215" s="336">
        <v>329</v>
      </c>
      <c r="B215" s="336"/>
      <c r="C215" s="336"/>
      <c r="D215" s="336"/>
      <c r="E215" s="337"/>
      <c r="F215" s="82" t="s">
        <v>398</v>
      </c>
      <c r="G215" s="58">
        <v>10655</v>
      </c>
      <c r="H215" s="60">
        <v>6349</v>
      </c>
      <c r="I215" s="81">
        <f t="shared" si="5"/>
        <v>59.587048334115437</v>
      </c>
    </row>
    <row r="216" spans="1:9" ht="13.5" thickBot="1" x14ac:dyDescent="0.25">
      <c r="A216" s="336">
        <v>34</v>
      </c>
      <c r="B216" s="336"/>
      <c r="C216" s="336"/>
      <c r="D216" s="336"/>
      <c r="E216" s="337"/>
      <c r="F216" s="83" t="s">
        <v>321</v>
      </c>
      <c r="G216" s="58">
        <v>2682</v>
      </c>
      <c r="H216" s="60">
        <v>2467</v>
      </c>
      <c r="I216" s="81">
        <f t="shared" si="5"/>
        <v>91.983594332587629</v>
      </c>
    </row>
    <row r="217" spans="1:9" ht="13.5" thickBot="1" x14ac:dyDescent="0.25">
      <c r="A217" s="336">
        <v>343</v>
      </c>
      <c r="B217" s="336"/>
      <c r="C217" s="336"/>
      <c r="D217" s="336"/>
      <c r="E217" s="337"/>
      <c r="F217" s="83" t="s">
        <v>178</v>
      </c>
      <c r="G217" s="58">
        <v>2682</v>
      </c>
      <c r="H217" s="60">
        <v>2467</v>
      </c>
      <c r="I217" s="81">
        <f t="shared" si="5"/>
        <v>91.983594332587629</v>
      </c>
    </row>
    <row r="218" spans="1:9" x14ac:dyDescent="0.2">
      <c r="A218" s="338" t="s">
        <v>303</v>
      </c>
      <c r="B218" s="338"/>
      <c r="C218" s="338"/>
      <c r="D218" s="338"/>
      <c r="E218" s="339"/>
      <c r="F218" s="332" t="s">
        <v>333</v>
      </c>
      <c r="G218" s="50"/>
      <c r="H218" s="53"/>
      <c r="I218" s="50"/>
    </row>
    <row r="219" spans="1:9" ht="13.5" thickBot="1" x14ac:dyDescent="0.25">
      <c r="A219" s="330" t="s">
        <v>367</v>
      </c>
      <c r="B219" s="330"/>
      <c r="C219" s="330"/>
      <c r="D219" s="330"/>
      <c r="E219" s="331"/>
      <c r="F219" s="333"/>
      <c r="G219" s="88">
        <v>20000</v>
      </c>
      <c r="H219" s="89">
        <v>15000</v>
      </c>
      <c r="I219" s="103">
        <f>H219/G219*100</f>
        <v>75</v>
      </c>
    </row>
    <row r="220" spans="1:9" ht="13.5" thickBot="1" x14ac:dyDescent="0.25">
      <c r="A220" s="334" t="s">
        <v>308</v>
      </c>
      <c r="B220" s="334"/>
      <c r="C220" s="334"/>
      <c r="D220" s="334"/>
      <c r="E220" s="335"/>
      <c r="F220" s="76" t="s">
        <v>309</v>
      </c>
      <c r="G220" s="77">
        <v>20000</v>
      </c>
      <c r="H220" s="78">
        <v>15000</v>
      </c>
      <c r="I220" s="101">
        <f>H220/G220*100</f>
        <v>75</v>
      </c>
    </row>
    <row r="221" spans="1:9" ht="24.75" thickBot="1" x14ac:dyDescent="0.25">
      <c r="A221" s="336">
        <v>42</v>
      </c>
      <c r="B221" s="336"/>
      <c r="C221" s="336"/>
      <c r="D221" s="336"/>
      <c r="E221" s="337"/>
      <c r="F221" s="63" t="s">
        <v>375</v>
      </c>
      <c r="G221" s="104">
        <v>20000</v>
      </c>
      <c r="H221" s="104">
        <v>15000</v>
      </c>
      <c r="I221" s="100">
        <f>H221/G221*100</f>
        <v>75</v>
      </c>
    </row>
    <row r="222" spans="1:9" ht="13.5" thickBot="1" x14ac:dyDescent="0.25">
      <c r="A222" s="336">
        <v>424</v>
      </c>
      <c r="B222" s="336"/>
      <c r="C222" s="336"/>
      <c r="D222" s="336"/>
      <c r="E222" s="337"/>
      <c r="F222" s="63" t="s">
        <v>399</v>
      </c>
      <c r="G222" s="66">
        <v>20000</v>
      </c>
      <c r="H222" s="66">
        <v>15000</v>
      </c>
      <c r="I222" s="81">
        <f>H222/G222*100</f>
        <v>75</v>
      </c>
    </row>
    <row r="223" spans="1:9" x14ac:dyDescent="0.2">
      <c r="A223" s="338" t="s">
        <v>303</v>
      </c>
      <c r="B223" s="338"/>
      <c r="C223" s="338"/>
      <c r="D223" s="338"/>
      <c r="E223" s="339"/>
      <c r="F223" s="332" t="s">
        <v>400</v>
      </c>
      <c r="G223" s="50"/>
      <c r="H223" s="53"/>
      <c r="I223" s="50"/>
    </row>
    <row r="224" spans="1:9" ht="13.5" thickBot="1" x14ac:dyDescent="0.25">
      <c r="A224" s="330" t="s">
        <v>397</v>
      </c>
      <c r="B224" s="330"/>
      <c r="C224" s="330"/>
      <c r="D224" s="330"/>
      <c r="E224" s="331"/>
      <c r="F224" s="333"/>
      <c r="G224" s="88">
        <v>40000</v>
      </c>
      <c r="H224" s="89">
        <v>29000</v>
      </c>
      <c r="I224" s="103">
        <f>H224/G224*100</f>
        <v>72.5</v>
      </c>
    </row>
    <row r="225" spans="1:9" ht="13.5" thickBot="1" x14ac:dyDescent="0.25">
      <c r="A225" s="334" t="s">
        <v>308</v>
      </c>
      <c r="B225" s="334"/>
      <c r="C225" s="334"/>
      <c r="D225" s="334"/>
      <c r="E225" s="335"/>
      <c r="F225" s="76" t="s">
        <v>309</v>
      </c>
      <c r="G225" s="77">
        <v>40000</v>
      </c>
      <c r="H225" s="78">
        <v>29000</v>
      </c>
      <c r="I225" s="101">
        <f>H225/G225*100</f>
        <v>72.5</v>
      </c>
    </row>
    <row r="226" spans="1:9" ht="13.5" thickBot="1" x14ac:dyDescent="0.25">
      <c r="A226" s="336">
        <v>38</v>
      </c>
      <c r="B226" s="336"/>
      <c r="C226" s="336"/>
      <c r="D226" s="336"/>
      <c r="E226" s="337"/>
      <c r="F226" s="63" t="s">
        <v>312</v>
      </c>
      <c r="G226" s="104">
        <v>40000</v>
      </c>
      <c r="H226" s="104">
        <v>29000</v>
      </c>
      <c r="I226" s="100">
        <f>H226/G226*100</f>
        <v>72.5</v>
      </c>
    </row>
    <row r="227" spans="1:9" ht="13.5" thickBot="1" x14ac:dyDescent="0.25">
      <c r="A227" s="336">
        <v>381</v>
      </c>
      <c r="B227" s="336"/>
      <c r="C227" s="336"/>
      <c r="D227" s="336"/>
      <c r="E227" s="337"/>
      <c r="F227" s="63" t="s">
        <v>401</v>
      </c>
      <c r="G227" s="66">
        <v>40000</v>
      </c>
      <c r="H227" s="66">
        <v>29000</v>
      </c>
      <c r="I227" s="81">
        <f>H227/G227*100</f>
        <v>72.5</v>
      </c>
    </row>
    <row r="228" spans="1:9" x14ac:dyDescent="0.2">
      <c r="A228" s="405" t="s">
        <v>301</v>
      </c>
      <c r="B228" s="405"/>
      <c r="C228" s="405"/>
      <c r="D228" s="405"/>
      <c r="E228" s="406"/>
      <c r="F228" s="397" t="s">
        <v>403</v>
      </c>
      <c r="G228" s="137"/>
      <c r="H228" s="136"/>
      <c r="I228" s="137"/>
    </row>
    <row r="229" spans="1:9" ht="19.5" customHeight="1" thickBot="1" x14ac:dyDescent="0.25">
      <c r="A229" s="399">
        <v>1007</v>
      </c>
      <c r="B229" s="399"/>
      <c r="C229" s="399"/>
      <c r="D229" s="399"/>
      <c r="E229" s="400"/>
      <c r="F229" s="398"/>
      <c r="G229" s="138">
        <v>40000</v>
      </c>
      <c r="H229" s="139">
        <v>32339</v>
      </c>
      <c r="I229" s="140">
        <f>H229/G229*100</f>
        <v>80.847500000000011</v>
      </c>
    </row>
    <row r="230" spans="1:9" x14ac:dyDescent="0.2">
      <c r="A230" s="338" t="s">
        <v>303</v>
      </c>
      <c r="B230" s="338"/>
      <c r="C230" s="338"/>
      <c r="D230" s="338"/>
      <c r="E230" s="339"/>
      <c r="F230" s="332" t="s">
        <v>404</v>
      </c>
      <c r="G230" s="50"/>
      <c r="H230" s="53"/>
      <c r="I230" s="50"/>
    </row>
    <row r="231" spans="1:9" ht="16.5" customHeight="1" thickBot="1" x14ac:dyDescent="0.25">
      <c r="A231" s="330" t="s">
        <v>402</v>
      </c>
      <c r="B231" s="330"/>
      <c r="C231" s="330"/>
      <c r="D231" s="330"/>
      <c r="E231" s="331"/>
      <c r="F231" s="333"/>
      <c r="G231" s="52">
        <v>40000</v>
      </c>
      <c r="H231" s="54">
        <v>32339</v>
      </c>
      <c r="I231" s="99">
        <f>H231/G231*100</f>
        <v>80.847500000000011</v>
      </c>
    </row>
    <row r="232" spans="1:9" ht="13.5" thickBot="1" x14ac:dyDescent="0.25">
      <c r="A232" s="401" t="s">
        <v>171</v>
      </c>
      <c r="B232" s="401"/>
      <c r="C232" s="401"/>
      <c r="D232" s="401"/>
      <c r="E232" s="402"/>
      <c r="F232" s="403" t="s">
        <v>405</v>
      </c>
      <c r="G232" s="155"/>
      <c r="H232" s="156"/>
      <c r="I232" s="157"/>
    </row>
    <row r="233" spans="1:9" ht="15.75" customHeight="1" thickBot="1" x14ac:dyDescent="0.25">
      <c r="A233" s="154">
        <v>1</v>
      </c>
      <c r="B233" s="154">
        <v>3</v>
      </c>
      <c r="C233" s="154">
        <v>4</v>
      </c>
      <c r="D233" s="154">
        <v>5</v>
      </c>
      <c r="E233" s="154">
        <v>6</v>
      </c>
      <c r="F233" s="404"/>
      <c r="G233" s="158">
        <v>40000</v>
      </c>
      <c r="H233" s="75">
        <v>32339</v>
      </c>
      <c r="I233" s="159">
        <f t="shared" ref="I233:I238" si="6">H233/G233*100</f>
        <v>80.847500000000011</v>
      </c>
    </row>
    <row r="234" spans="1:9" ht="13.5" thickBot="1" x14ac:dyDescent="0.25">
      <c r="A234" s="334" t="s">
        <v>308</v>
      </c>
      <c r="B234" s="334"/>
      <c r="C234" s="334"/>
      <c r="D234" s="334"/>
      <c r="E234" s="335"/>
      <c r="F234" s="160" t="s">
        <v>309</v>
      </c>
      <c r="G234" s="161">
        <v>40000</v>
      </c>
      <c r="H234" s="162">
        <v>32339</v>
      </c>
      <c r="I234" s="163">
        <f t="shared" si="6"/>
        <v>80.847500000000011</v>
      </c>
    </row>
    <row r="235" spans="1:9" ht="13.5" thickBot="1" x14ac:dyDescent="0.25">
      <c r="A235" s="336">
        <v>32</v>
      </c>
      <c r="B235" s="336"/>
      <c r="C235" s="336"/>
      <c r="D235" s="336"/>
      <c r="E235" s="337"/>
      <c r="F235" s="62" t="s">
        <v>310</v>
      </c>
      <c r="G235" s="58">
        <v>10000</v>
      </c>
      <c r="H235" s="60">
        <v>8012</v>
      </c>
      <c r="I235" s="61">
        <f t="shared" si="6"/>
        <v>80.12</v>
      </c>
    </row>
    <row r="236" spans="1:9" ht="13.5" thickBot="1" x14ac:dyDescent="0.25">
      <c r="A236" s="336">
        <v>329</v>
      </c>
      <c r="B236" s="336"/>
      <c r="C236" s="336"/>
      <c r="D236" s="336"/>
      <c r="E236" s="337"/>
      <c r="F236" s="83" t="s">
        <v>398</v>
      </c>
      <c r="G236" s="84">
        <v>10000</v>
      </c>
      <c r="H236" s="98">
        <v>8012</v>
      </c>
      <c r="I236" s="61">
        <f t="shared" si="6"/>
        <v>80.12</v>
      </c>
    </row>
    <row r="237" spans="1:9" ht="13.5" thickBot="1" x14ac:dyDescent="0.25">
      <c r="A237" s="336">
        <v>38</v>
      </c>
      <c r="B237" s="336"/>
      <c r="C237" s="336"/>
      <c r="D237" s="336"/>
      <c r="E237" s="337"/>
      <c r="F237" s="62" t="s">
        <v>312</v>
      </c>
      <c r="G237" s="58">
        <v>30000</v>
      </c>
      <c r="H237" s="60">
        <v>24327</v>
      </c>
      <c r="I237" s="61">
        <f t="shared" si="6"/>
        <v>81.089999999999989</v>
      </c>
    </row>
    <row r="238" spans="1:9" ht="13.5" thickBot="1" x14ac:dyDescent="0.25">
      <c r="A238" s="336">
        <v>381</v>
      </c>
      <c r="B238" s="336"/>
      <c r="C238" s="336"/>
      <c r="D238" s="336"/>
      <c r="E238" s="337"/>
      <c r="F238" s="83" t="s">
        <v>401</v>
      </c>
      <c r="G238" s="84">
        <v>30000</v>
      </c>
      <c r="H238" s="98">
        <v>24327</v>
      </c>
      <c r="I238" s="61">
        <f t="shared" si="6"/>
        <v>81.089999999999989</v>
      </c>
    </row>
    <row r="239" spans="1:9" x14ac:dyDescent="0.2">
      <c r="A239" s="405" t="s">
        <v>301</v>
      </c>
      <c r="B239" s="405"/>
      <c r="C239" s="405"/>
      <c r="D239" s="405"/>
      <c r="E239" s="406"/>
      <c r="F239" s="397" t="s">
        <v>409</v>
      </c>
      <c r="G239" s="137"/>
      <c r="H239" s="136"/>
      <c r="I239" s="137"/>
    </row>
    <row r="240" spans="1:9" ht="18" customHeight="1" thickBot="1" x14ac:dyDescent="0.25">
      <c r="A240" s="399">
        <v>1008</v>
      </c>
      <c r="B240" s="399"/>
      <c r="C240" s="399"/>
      <c r="D240" s="399"/>
      <c r="E240" s="400"/>
      <c r="F240" s="398"/>
      <c r="G240" s="138">
        <v>1103879</v>
      </c>
      <c r="H240" s="139">
        <v>1018118</v>
      </c>
      <c r="I240" s="140">
        <f>H240/G240*100</f>
        <v>92.230941978242171</v>
      </c>
    </row>
    <row r="241" spans="1:9" x14ac:dyDescent="0.2">
      <c r="A241" s="338" t="s">
        <v>303</v>
      </c>
      <c r="B241" s="338"/>
      <c r="C241" s="338"/>
      <c r="D241" s="338"/>
      <c r="E241" s="339"/>
      <c r="F241" s="332" t="s">
        <v>412</v>
      </c>
      <c r="G241" s="50"/>
      <c r="H241" s="53"/>
      <c r="I241" s="50"/>
    </row>
    <row r="242" spans="1:9" ht="13.5" thickBot="1" x14ac:dyDescent="0.25">
      <c r="A242" s="330" t="s">
        <v>410</v>
      </c>
      <c r="B242" s="330"/>
      <c r="C242" s="330"/>
      <c r="D242" s="330"/>
      <c r="E242" s="331"/>
      <c r="F242" s="333"/>
      <c r="G242" s="52">
        <v>30000</v>
      </c>
      <c r="H242" s="54">
        <v>23245</v>
      </c>
      <c r="I242" s="99">
        <f>H242/G242*100</f>
        <v>77.483333333333334</v>
      </c>
    </row>
    <row r="243" spans="1:9" ht="13.5" thickBot="1" x14ac:dyDescent="0.25">
      <c r="A243" s="401" t="s">
        <v>171</v>
      </c>
      <c r="B243" s="401"/>
      <c r="C243" s="401"/>
      <c r="D243" s="401"/>
      <c r="E243" s="402"/>
      <c r="F243" s="403" t="s">
        <v>411</v>
      </c>
      <c r="G243" s="155"/>
      <c r="H243" s="156"/>
      <c r="I243" s="157"/>
    </row>
    <row r="244" spans="1:9" x14ac:dyDescent="0.2">
      <c r="A244" s="228">
        <v>1</v>
      </c>
      <c r="B244" s="228">
        <v>3</v>
      </c>
      <c r="C244" s="228">
        <v>4</v>
      </c>
      <c r="D244" s="228">
        <v>5</v>
      </c>
      <c r="E244" s="228">
        <v>6</v>
      </c>
      <c r="F244" s="404"/>
      <c r="G244" s="158">
        <v>30000</v>
      </c>
      <c r="H244" s="75">
        <v>23245</v>
      </c>
      <c r="I244" s="159">
        <f>H244/G244*100</f>
        <v>77.483333333333334</v>
      </c>
    </row>
    <row r="245" spans="1:9" x14ac:dyDescent="0.2">
      <c r="A245" s="393" t="s">
        <v>308</v>
      </c>
      <c r="B245" s="393"/>
      <c r="C245" s="393"/>
      <c r="D245" s="393"/>
      <c r="E245" s="394"/>
      <c r="F245" s="229" t="s">
        <v>309</v>
      </c>
      <c r="G245" s="119">
        <v>30000</v>
      </c>
      <c r="H245" s="120">
        <v>23245</v>
      </c>
      <c r="I245" s="230">
        <f>H245/G245*100</f>
        <v>77.483333333333334</v>
      </c>
    </row>
    <row r="246" spans="1:9" ht="24.75" thickBot="1" x14ac:dyDescent="0.25">
      <c r="A246" s="385">
        <v>37</v>
      </c>
      <c r="B246" s="385"/>
      <c r="C246" s="385"/>
      <c r="D246" s="385"/>
      <c r="E246" s="386"/>
      <c r="F246" s="227" t="s">
        <v>414</v>
      </c>
      <c r="G246" s="199">
        <v>30000</v>
      </c>
      <c r="H246" s="200">
        <v>23245</v>
      </c>
      <c r="I246" s="177">
        <f>H246/G246*100</f>
        <v>77.483333333333334</v>
      </c>
    </row>
    <row r="247" spans="1:9" ht="24.75" thickBot="1" x14ac:dyDescent="0.25">
      <c r="A247" s="336">
        <v>372</v>
      </c>
      <c r="B247" s="336"/>
      <c r="C247" s="336"/>
      <c r="D247" s="336"/>
      <c r="E247" s="337"/>
      <c r="F247" s="123" t="s">
        <v>413</v>
      </c>
      <c r="G247" s="84">
        <v>30000</v>
      </c>
      <c r="H247" s="98">
        <v>23245</v>
      </c>
      <c r="I247" s="81">
        <f>H247/G247*100</f>
        <v>77.483333333333334</v>
      </c>
    </row>
    <row r="248" spans="1:9" x14ac:dyDescent="0.2">
      <c r="A248" s="338" t="s">
        <v>303</v>
      </c>
      <c r="B248" s="338"/>
      <c r="C248" s="338"/>
      <c r="D248" s="338"/>
      <c r="E248" s="339"/>
      <c r="F248" s="332" t="s">
        <v>416</v>
      </c>
      <c r="G248" s="50"/>
      <c r="H248" s="53"/>
      <c r="I248" s="50"/>
    </row>
    <row r="249" spans="1:9" ht="13.5" thickBot="1" x14ac:dyDescent="0.25">
      <c r="A249" s="330" t="s">
        <v>415</v>
      </c>
      <c r="B249" s="330"/>
      <c r="C249" s="330"/>
      <c r="D249" s="330"/>
      <c r="E249" s="331"/>
      <c r="F249" s="333"/>
      <c r="G249" s="52">
        <v>10000</v>
      </c>
      <c r="H249" s="54">
        <v>7000</v>
      </c>
      <c r="I249" s="99">
        <f>H249/G249*100</f>
        <v>70</v>
      </c>
    </row>
    <row r="250" spans="1:9" ht="13.5" thickBot="1" x14ac:dyDescent="0.25">
      <c r="A250" s="334" t="s">
        <v>308</v>
      </c>
      <c r="B250" s="334"/>
      <c r="C250" s="334"/>
      <c r="D250" s="334"/>
      <c r="E250" s="335"/>
      <c r="F250" s="160" t="s">
        <v>309</v>
      </c>
      <c r="G250" s="161">
        <v>10000</v>
      </c>
      <c r="H250" s="162">
        <v>7000</v>
      </c>
      <c r="I250" s="163">
        <f>H250/G250*100</f>
        <v>70</v>
      </c>
    </row>
    <row r="251" spans="1:9" ht="24.75" thickBot="1" x14ac:dyDescent="0.25">
      <c r="A251" s="336">
        <v>37</v>
      </c>
      <c r="B251" s="336"/>
      <c r="C251" s="336"/>
      <c r="D251" s="336"/>
      <c r="E251" s="337"/>
      <c r="F251" s="122" t="s">
        <v>414</v>
      </c>
      <c r="G251" s="58">
        <v>10000</v>
      </c>
      <c r="H251" s="60">
        <v>7000</v>
      </c>
      <c r="I251" s="81">
        <f>H251/G251*100</f>
        <v>70</v>
      </c>
    </row>
    <row r="252" spans="1:9" ht="24" x14ac:dyDescent="0.2">
      <c r="A252" s="389">
        <v>372</v>
      </c>
      <c r="B252" s="389"/>
      <c r="C252" s="389"/>
      <c r="D252" s="389"/>
      <c r="E252" s="390"/>
      <c r="F252" s="188" t="s">
        <v>413</v>
      </c>
      <c r="G252" s="189">
        <v>10000</v>
      </c>
      <c r="H252" s="190">
        <v>7000</v>
      </c>
      <c r="I252" s="179">
        <f>H252/G252*100</f>
        <v>70</v>
      </c>
    </row>
    <row r="253" spans="1:9" ht="24.75" customHeight="1" x14ac:dyDescent="0.2">
      <c r="A253" s="377" t="s">
        <v>303</v>
      </c>
      <c r="B253" s="377"/>
      <c r="C253" s="377"/>
      <c r="D253" s="377"/>
      <c r="E253" s="378"/>
      <c r="F253" s="379" t="s">
        <v>418</v>
      </c>
      <c r="G253" s="186"/>
      <c r="H253" s="187"/>
      <c r="I253" s="186"/>
    </row>
    <row r="254" spans="1:9" ht="13.5" thickBot="1" x14ac:dyDescent="0.25">
      <c r="A254" s="330" t="s">
        <v>417</v>
      </c>
      <c r="B254" s="330"/>
      <c r="C254" s="330"/>
      <c r="D254" s="330"/>
      <c r="E254" s="331"/>
      <c r="F254" s="333"/>
      <c r="G254" s="52">
        <v>120000</v>
      </c>
      <c r="H254" s="54">
        <v>89000</v>
      </c>
      <c r="I254" s="99">
        <f>H254/G254*100</f>
        <v>74.166666666666671</v>
      </c>
    </row>
    <row r="255" spans="1:9" ht="13.5" thickBot="1" x14ac:dyDescent="0.25">
      <c r="A255" s="334" t="s">
        <v>308</v>
      </c>
      <c r="B255" s="334"/>
      <c r="C255" s="334"/>
      <c r="D255" s="334"/>
      <c r="E255" s="335"/>
      <c r="F255" s="160" t="s">
        <v>309</v>
      </c>
      <c r="G255" s="161">
        <v>120000</v>
      </c>
      <c r="H255" s="162">
        <v>89000</v>
      </c>
      <c r="I255" s="163">
        <f>H255/G255*100</f>
        <v>74.166666666666671</v>
      </c>
    </row>
    <row r="256" spans="1:9" ht="24.75" thickBot="1" x14ac:dyDescent="0.25">
      <c r="A256" s="336">
        <v>37</v>
      </c>
      <c r="B256" s="336"/>
      <c r="C256" s="336"/>
      <c r="D256" s="336"/>
      <c r="E256" s="337"/>
      <c r="F256" s="122" t="s">
        <v>414</v>
      </c>
      <c r="G256" s="58">
        <v>120000</v>
      </c>
      <c r="H256" s="60">
        <v>89000</v>
      </c>
      <c r="I256" s="81">
        <f>H256/G256*100</f>
        <v>74.166666666666671</v>
      </c>
    </row>
    <row r="257" spans="1:9" ht="24.75" thickBot="1" x14ac:dyDescent="0.25">
      <c r="A257" s="336">
        <v>372</v>
      </c>
      <c r="B257" s="336"/>
      <c r="C257" s="336"/>
      <c r="D257" s="336"/>
      <c r="E257" s="337"/>
      <c r="F257" s="123" t="s">
        <v>413</v>
      </c>
      <c r="G257" s="84">
        <v>120000</v>
      </c>
      <c r="H257" s="98">
        <v>89000</v>
      </c>
      <c r="I257" s="81">
        <f>H257/G257*100</f>
        <v>74.166666666666671</v>
      </c>
    </row>
    <row r="258" spans="1:9" x14ac:dyDescent="0.2">
      <c r="A258" s="338" t="s">
        <v>303</v>
      </c>
      <c r="B258" s="338"/>
      <c r="C258" s="338"/>
      <c r="D258" s="338"/>
      <c r="E258" s="339"/>
      <c r="F258" s="332" t="s">
        <v>420</v>
      </c>
      <c r="G258" s="50"/>
      <c r="H258" s="53"/>
      <c r="I258" s="50"/>
    </row>
    <row r="259" spans="1:9" ht="13.5" thickBot="1" x14ac:dyDescent="0.25">
      <c r="A259" s="330" t="s">
        <v>419</v>
      </c>
      <c r="B259" s="330"/>
      <c r="C259" s="330"/>
      <c r="D259" s="330"/>
      <c r="E259" s="331"/>
      <c r="F259" s="333"/>
      <c r="G259" s="52">
        <v>85000</v>
      </c>
      <c r="H259" s="54">
        <v>86000</v>
      </c>
      <c r="I259" s="99">
        <f>H259/G259*100</f>
        <v>101.17647058823529</v>
      </c>
    </row>
    <row r="260" spans="1:9" ht="13.5" thickBot="1" x14ac:dyDescent="0.25">
      <c r="A260" s="334" t="s">
        <v>308</v>
      </c>
      <c r="B260" s="334"/>
      <c r="C260" s="334"/>
      <c r="D260" s="334"/>
      <c r="E260" s="335"/>
      <c r="F260" s="160" t="s">
        <v>309</v>
      </c>
      <c r="G260" s="161">
        <v>85000</v>
      </c>
      <c r="H260" s="162">
        <v>86000</v>
      </c>
      <c r="I260" s="163">
        <f>H260/G260*100</f>
        <v>101.17647058823529</v>
      </c>
    </row>
    <row r="261" spans="1:9" ht="24.75" thickBot="1" x14ac:dyDescent="0.25">
      <c r="A261" s="336">
        <v>37</v>
      </c>
      <c r="B261" s="336"/>
      <c r="C261" s="336"/>
      <c r="D261" s="336"/>
      <c r="E261" s="337"/>
      <c r="F261" s="122" t="s">
        <v>414</v>
      </c>
      <c r="G261" s="58">
        <v>85000</v>
      </c>
      <c r="H261" s="60">
        <v>86000</v>
      </c>
      <c r="I261" s="81">
        <f>H261/G261*100</f>
        <v>101.17647058823529</v>
      </c>
    </row>
    <row r="262" spans="1:9" ht="24.75" thickBot="1" x14ac:dyDescent="0.25">
      <c r="A262" s="336">
        <v>372</v>
      </c>
      <c r="B262" s="336"/>
      <c r="C262" s="336"/>
      <c r="D262" s="336"/>
      <c r="E262" s="337"/>
      <c r="F262" s="123" t="s">
        <v>413</v>
      </c>
      <c r="G262" s="84">
        <v>85000</v>
      </c>
      <c r="H262" s="98">
        <v>86000</v>
      </c>
      <c r="I262" s="81">
        <f>H262/G262*100</f>
        <v>101.17647058823529</v>
      </c>
    </row>
    <row r="263" spans="1:9" x14ac:dyDescent="0.2">
      <c r="A263" s="338" t="s">
        <v>303</v>
      </c>
      <c r="B263" s="338"/>
      <c r="C263" s="338"/>
      <c r="D263" s="338"/>
      <c r="E263" s="339"/>
      <c r="F263" s="332" t="s">
        <v>423</v>
      </c>
      <c r="G263" s="50"/>
      <c r="H263" s="53"/>
      <c r="I263" s="50"/>
    </row>
    <row r="264" spans="1:9" ht="13.5" thickBot="1" x14ac:dyDescent="0.25">
      <c r="A264" s="330" t="s">
        <v>421</v>
      </c>
      <c r="B264" s="330"/>
      <c r="C264" s="330"/>
      <c r="D264" s="330"/>
      <c r="E264" s="331"/>
      <c r="F264" s="333"/>
      <c r="G264" s="52">
        <v>10000</v>
      </c>
      <c r="H264" s="54">
        <v>10000</v>
      </c>
      <c r="I264" s="99">
        <f>H264/G264*100</f>
        <v>100</v>
      </c>
    </row>
    <row r="265" spans="1:9" ht="13.5" thickBot="1" x14ac:dyDescent="0.25">
      <c r="A265" s="334" t="s">
        <v>308</v>
      </c>
      <c r="B265" s="334"/>
      <c r="C265" s="334"/>
      <c r="D265" s="334"/>
      <c r="E265" s="335"/>
      <c r="F265" s="160" t="s">
        <v>309</v>
      </c>
      <c r="G265" s="161">
        <v>10000</v>
      </c>
      <c r="H265" s="162">
        <v>10000</v>
      </c>
      <c r="I265" s="163">
        <f>H265/G265*100</f>
        <v>100</v>
      </c>
    </row>
    <row r="266" spans="1:9" ht="24.75" thickBot="1" x14ac:dyDescent="0.25">
      <c r="A266" s="336">
        <v>37</v>
      </c>
      <c r="B266" s="336"/>
      <c r="C266" s="336"/>
      <c r="D266" s="336"/>
      <c r="E266" s="337"/>
      <c r="F266" s="122" t="s">
        <v>414</v>
      </c>
      <c r="G266" s="58">
        <v>10000</v>
      </c>
      <c r="H266" s="60">
        <v>10000</v>
      </c>
      <c r="I266" s="81">
        <f>H266/G266*100</f>
        <v>100</v>
      </c>
    </row>
    <row r="267" spans="1:9" ht="24.75" thickBot="1" x14ac:dyDescent="0.25">
      <c r="A267" s="336">
        <v>372</v>
      </c>
      <c r="B267" s="336"/>
      <c r="C267" s="336"/>
      <c r="D267" s="336"/>
      <c r="E267" s="337"/>
      <c r="F267" s="123" t="s">
        <v>413</v>
      </c>
      <c r="G267" s="84">
        <v>10000</v>
      </c>
      <c r="H267" s="98">
        <v>10000</v>
      </c>
      <c r="I267" s="81">
        <f>H267/G267*100</f>
        <v>100</v>
      </c>
    </row>
    <row r="268" spans="1:9" x14ac:dyDescent="0.2">
      <c r="A268" s="338" t="s">
        <v>303</v>
      </c>
      <c r="B268" s="338"/>
      <c r="C268" s="338"/>
      <c r="D268" s="338"/>
      <c r="E268" s="339"/>
      <c r="F268" s="332" t="s">
        <v>424</v>
      </c>
      <c r="G268" s="50"/>
      <c r="H268" s="53"/>
      <c r="I268" s="50"/>
    </row>
    <row r="269" spans="1:9" ht="13.5" thickBot="1" x14ac:dyDescent="0.25">
      <c r="A269" s="330" t="s">
        <v>422</v>
      </c>
      <c r="B269" s="330"/>
      <c r="C269" s="330"/>
      <c r="D269" s="330"/>
      <c r="E269" s="331"/>
      <c r="F269" s="333"/>
      <c r="G269" s="52">
        <v>112000</v>
      </c>
      <c r="H269" s="54">
        <v>93146</v>
      </c>
      <c r="I269" s="99">
        <f>H269/G269*100</f>
        <v>83.166071428571428</v>
      </c>
    </row>
    <row r="270" spans="1:9" ht="13.5" thickBot="1" x14ac:dyDescent="0.25">
      <c r="A270" s="334" t="s">
        <v>308</v>
      </c>
      <c r="B270" s="334"/>
      <c r="C270" s="334"/>
      <c r="D270" s="334"/>
      <c r="E270" s="335"/>
      <c r="F270" s="160" t="s">
        <v>309</v>
      </c>
      <c r="G270" s="161">
        <v>112000</v>
      </c>
      <c r="H270" s="162">
        <v>93146</v>
      </c>
      <c r="I270" s="163">
        <f>H270/G270*100</f>
        <v>83.166071428571428</v>
      </c>
    </row>
    <row r="271" spans="1:9" ht="24.75" thickBot="1" x14ac:dyDescent="0.25">
      <c r="A271" s="336">
        <v>37</v>
      </c>
      <c r="B271" s="336"/>
      <c r="C271" s="336"/>
      <c r="D271" s="336"/>
      <c r="E271" s="337"/>
      <c r="F271" s="122" t="s">
        <v>414</v>
      </c>
      <c r="G271" s="58">
        <v>112000</v>
      </c>
      <c r="H271" s="60">
        <v>93146</v>
      </c>
      <c r="I271" s="81">
        <f>H271/G271*100</f>
        <v>83.166071428571428</v>
      </c>
    </row>
    <row r="272" spans="1:9" ht="24.75" thickBot="1" x14ac:dyDescent="0.25">
      <c r="A272" s="336">
        <v>372</v>
      </c>
      <c r="B272" s="336"/>
      <c r="C272" s="336"/>
      <c r="D272" s="336"/>
      <c r="E272" s="337"/>
      <c r="F272" s="123" t="s">
        <v>424</v>
      </c>
      <c r="G272" s="84">
        <v>40000</v>
      </c>
      <c r="H272" s="98">
        <v>21146</v>
      </c>
      <c r="I272" s="81">
        <f>H272/G272*100</f>
        <v>52.864999999999995</v>
      </c>
    </row>
    <row r="273" spans="1:9" ht="24.75" thickBot="1" x14ac:dyDescent="0.25">
      <c r="A273" s="336">
        <v>372</v>
      </c>
      <c r="B273" s="336"/>
      <c r="C273" s="336"/>
      <c r="D273" s="336"/>
      <c r="E273" s="337"/>
      <c r="F273" s="123" t="s">
        <v>425</v>
      </c>
      <c r="G273" s="84">
        <v>72000</v>
      </c>
      <c r="H273" s="98">
        <v>72000</v>
      </c>
      <c r="I273" s="81">
        <f>H273/G273*100</f>
        <v>100</v>
      </c>
    </row>
    <row r="274" spans="1:9" x14ac:dyDescent="0.2">
      <c r="A274" s="338" t="s">
        <v>303</v>
      </c>
      <c r="B274" s="338"/>
      <c r="C274" s="338"/>
      <c r="D274" s="338"/>
      <c r="E274" s="339"/>
      <c r="F274" s="332" t="s">
        <v>427</v>
      </c>
      <c r="G274" s="50"/>
      <c r="H274" s="53"/>
      <c r="I274" s="50"/>
    </row>
    <row r="275" spans="1:9" ht="13.5" thickBot="1" x14ac:dyDescent="0.25">
      <c r="A275" s="330" t="s">
        <v>426</v>
      </c>
      <c r="B275" s="330"/>
      <c r="C275" s="330"/>
      <c r="D275" s="330"/>
      <c r="E275" s="331"/>
      <c r="F275" s="333"/>
      <c r="G275" s="52">
        <v>60000</v>
      </c>
      <c r="H275" s="54">
        <v>54363</v>
      </c>
      <c r="I275" s="99">
        <f>H275/G275*100</f>
        <v>90.605000000000004</v>
      </c>
    </row>
    <row r="276" spans="1:9" ht="13.5" thickBot="1" x14ac:dyDescent="0.25">
      <c r="A276" s="334" t="s">
        <v>308</v>
      </c>
      <c r="B276" s="334"/>
      <c r="C276" s="334"/>
      <c r="D276" s="334"/>
      <c r="E276" s="335"/>
      <c r="F276" s="160" t="s">
        <v>309</v>
      </c>
      <c r="G276" s="161">
        <v>60000</v>
      </c>
      <c r="H276" s="162">
        <v>54363</v>
      </c>
      <c r="I276" s="163">
        <f>H276/G276*100</f>
        <v>90.605000000000004</v>
      </c>
    </row>
    <row r="277" spans="1:9" ht="24.75" thickBot="1" x14ac:dyDescent="0.25">
      <c r="A277" s="336">
        <v>37</v>
      </c>
      <c r="B277" s="336"/>
      <c r="C277" s="336"/>
      <c r="D277" s="336"/>
      <c r="E277" s="337"/>
      <c r="F277" s="122" t="s">
        <v>414</v>
      </c>
      <c r="G277" s="58">
        <v>60000</v>
      </c>
      <c r="H277" s="60">
        <v>59363</v>
      </c>
      <c r="I277" s="81">
        <f>H277/G277*100</f>
        <v>98.938333333333333</v>
      </c>
    </row>
    <row r="278" spans="1:9" ht="24.75" thickBot="1" x14ac:dyDescent="0.25">
      <c r="A278" s="336">
        <v>372</v>
      </c>
      <c r="B278" s="336"/>
      <c r="C278" s="336"/>
      <c r="D278" s="336"/>
      <c r="E278" s="337"/>
      <c r="F278" s="123" t="s">
        <v>413</v>
      </c>
      <c r="G278" s="84">
        <v>60000</v>
      </c>
      <c r="H278" s="98">
        <v>59363</v>
      </c>
      <c r="I278" s="81">
        <f>H278/G278*100</f>
        <v>98.938333333333333</v>
      </c>
    </row>
    <row r="279" spans="1:9" x14ac:dyDescent="0.2">
      <c r="A279" s="338" t="s">
        <v>303</v>
      </c>
      <c r="B279" s="338"/>
      <c r="C279" s="338"/>
      <c r="D279" s="338"/>
      <c r="E279" s="339"/>
      <c r="F279" s="332" t="s">
        <v>429</v>
      </c>
      <c r="G279" s="50"/>
      <c r="H279" s="53"/>
      <c r="I279" s="50"/>
    </row>
    <row r="280" spans="1:9" ht="13.5" thickBot="1" x14ac:dyDescent="0.25">
      <c r="A280" s="330" t="s">
        <v>428</v>
      </c>
      <c r="B280" s="330"/>
      <c r="C280" s="330"/>
      <c r="D280" s="330"/>
      <c r="E280" s="331"/>
      <c r="F280" s="333"/>
      <c r="G280" s="52">
        <v>38000</v>
      </c>
      <c r="H280" s="54">
        <v>35000</v>
      </c>
      <c r="I280" s="99">
        <f>H280/G280*100</f>
        <v>92.10526315789474</v>
      </c>
    </row>
    <row r="281" spans="1:9" ht="13.5" thickBot="1" x14ac:dyDescent="0.25">
      <c r="A281" s="334" t="s">
        <v>308</v>
      </c>
      <c r="B281" s="334"/>
      <c r="C281" s="334"/>
      <c r="D281" s="334"/>
      <c r="E281" s="335"/>
      <c r="F281" s="160" t="s">
        <v>309</v>
      </c>
      <c r="G281" s="161">
        <v>38000</v>
      </c>
      <c r="H281" s="162">
        <v>35000</v>
      </c>
      <c r="I281" s="163">
        <f>H281/G281*100</f>
        <v>92.10526315789474</v>
      </c>
    </row>
    <row r="282" spans="1:9" ht="13.5" thickBot="1" x14ac:dyDescent="0.25">
      <c r="A282" s="336">
        <v>38</v>
      </c>
      <c r="B282" s="336"/>
      <c r="C282" s="336"/>
      <c r="D282" s="336"/>
      <c r="E282" s="337"/>
      <c r="F282" s="63" t="s">
        <v>312</v>
      </c>
      <c r="G282" s="58">
        <v>38000</v>
      </c>
      <c r="H282" s="60">
        <v>35000</v>
      </c>
      <c r="I282" s="81">
        <f>H282/G282*100</f>
        <v>92.10526315789474</v>
      </c>
    </row>
    <row r="283" spans="1:9" ht="13.5" thickBot="1" x14ac:dyDescent="0.25">
      <c r="A283" s="336">
        <v>381</v>
      </c>
      <c r="B283" s="336"/>
      <c r="C283" s="336"/>
      <c r="D283" s="336"/>
      <c r="E283" s="337"/>
      <c r="F283" s="63" t="s">
        <v>401</v>
      </c>
      <c r="G283" s="84">
        <v>38000</v>
      </c>
      <c r="H283" s="98">
        <v>35000</v>
      </c>
      <c r="I283" s="81">
        <f>H283/G283*100</f>
        <v>92.10526315789474</v>
      </c>
    </row>
    <row r="284" spans="1:9" x14ac:dyDescent="0.2">
      <c r="A284" s="338" t="s">
        <v>303</v>
      </c>
      <c r="B284" s="338"/>
      <c r="C284" s="338"/>
      <c r="D284" s="338"/>
      <c r="E284" s="339"/>
      <c r="F284" s="332" t="s">
        <v>431</v>
      </c>
      <c r="G284" s="50"/>
      <c r="H284" s="53"/>
      <c r="I284" s="50"/>
    </row>
    <row r="285" spans="1:9" ht="13.5" thickBot="1" x14ac:dyDescent="0.25">
      <c r="A285" s="330" t="s">
        <v>430</v>
      </c>
      <c r="B285" s="330"/>
      <c r="C285" s="330"/>
      <c r="D285" s="330"/>
      <c r="E285" s="331"/>
      <c r="F285" s="333"/>
      <c r="G285" s="52">
        <v>638879</v>
      </c>
      <c r="H285" s="54">
        <v>615364</v>
      </c>
      <c r="I285" s="99">
        <f>H285/G285*100</f>
        <v>96.31933433404447</v>
      </c>
    </row>
    <row r="286" spans="1:9" ht="13.5" thickBot="1" x14ac:dyDescent="0.25">
      <c r="A286" s="334" t="s">
        <v>340</v>
      </c>
      <c r="B286" s="334"/>
      <c r="C286" s="334"/>
      <c r="D286" s="334"/>
      <c r="E286" s="335"/>
      <c r="F286" s="76" t="s">
        <v>341</v>
      </c>
      <c r="G286" s="77">
        <v>638879</v>
      </c>
      <c r="H286" s="78">
        <v>615364</v>
      </c>
      <c r="I286" s="101">
        <f>H286/G286*100</f>
        <v>96.31933433404447</v>
      </c>
    </row>
    <row r="287" spans="1:9" ht="13.5" thickBot="1" x14ac:dyDescent="0.25">
      <c r="A287" s="336">
        <v>31</v>
      </c>
      <c r="B287" s="336"/>
      <c r="C287" s="336"/>
      <c r="D287" s="336"/>
      <c r="E287" s="337"/>
      <c r="F287" s="83" t="s">
        <v>316</v>
      </c>
      <c r="G287" s="58">
        <v>501800</v>
      </c>
      <c r="H287" s="60">
        <v>478934</v>
      </c>
      <c r="I287" s="81">
        <f>H287/G287*100</f>
        <v>95.44320446392986</v>
      </c>
    </row>
    <row r="288" spans="1:9" ht="13.5" thickBot="1" x14ac:dyDescent="0.25">
      <c r="A288" s="336">
        <v>311</v>
      </c>
      <c r="B288" s="336"/>
      <c r="C288" s="336"/>
      <c r="D288" s="336"/>
      <c r="E288" s="337"/>
      <c r="F288" s="83" t="s">
        <v>317</v>
      </c>
      <c r="G288" s="58">
        <v>420000</v>
      </c>
      <c r="H288" s="60">
        <v>393506</v>
      </c>
      <c r="I288" s="81">
        <f t="shared" ref="I288:I297" si="7">H288/G288*100</f>
        <v>93.691904761904766</v>
      </c>
    </row>
    <row r="289" spans="1:9" ht="13.5" thickBot="1" x14ac:dyDescent="0.25">
      <c r="A289" s="336">
        <v>312</v>
      </c>
      <c r="B289" s="336"/>
      <c r="C289" s="336"/>
      <c r="D289" s="336"/>
      <c r="E289" s="337"/>
      <c r="F289" s="83" t="s">
        <v>177</v>
      </c>
      <c r="G289" s="58">
        <v>12500</v>
      </c>
      <c r="H289" s="60">
        <v>20500</v>
      </c>
      <c r="I289" s="81">
        <f t="shared" si="7"/>
        <v>164</v>
      </c>
    </row>
    <row r="290" spans="1:9" ht="13.5" thickBot="1" x14ac:dyDescent="0.25">
      <c r="A290" s="336">
        <v>313</v>
      </c>
      <c r="B290" s="336"/>
      <c r="C290" s="336"/>
      <c r="D290" s="336"/>
      <c r="E290" s="337"/>
      <c r="F290" s="83" t="s">
        <v>172</v>
      </c>
      <c r="G290" s="58">
        <v>69300</v>
      </c>
      <c r="H290" s="60">
        <v>64928</v>
      </c>
      <c r="I290" s="81">
        <f t="shared" si="7"/>
        <v>93.691197691197686</v>
      </c>
    </row>
    <row r="291" spans="1:9" ht="13.5" thickBot="1" x14ac:dyDescent="0.25">
      <c r="A291" s="336">
        <v>32</v>
      </c>
      <c r="B291" s="336"/>
      <c r="C291" s="336"/>
      <c r="D291" s="336"/>
      <c r="E291" s="337"/>
      <c r="F291" s="83" t="s">
        <v>310</v>
      </c>
      <c r="G291" s="58">
        <v>128090</v>
      </c>
      <c r="H291" s="60">
        <v>127598</v>
      </c>
      <c r="I291" s="81">
        <f t="shared" si="7"/>
        <v>99.615895073776244</v>
      </c>
    </row>
    <row r="292" spans="1:9" ht="13.5" customHeight="1" thickBot="1" x14ac:dyDescent="0.25">
      <c r="A292" s="336">
        <v>321</v>
      </c>
      <c r="B292" s="336"/>
      <c r="C292" s="336"/>
      <c r="D292" s="336"/>
      <c r="E292" s="337"/>
      <c r="F292" s="83" t="s">
        <v>173</v>
      </c>
      <c r="G292" s="58">
        <v>67490</v>
      </c>
      <c r="H292" s="60">
        <v>77476</v>
      </c>
      <c r="I292" s="81">
        <f t="shared" si="7"/>
        <v>114.79626611349829</v>
      </c>
    </row>
    <row r="293" spans="1:9" ht="13.5" thickBot="1" x14ac:dyDescent="0.25">
      <c r="A293" s="336">
        <v>322</v>
      </c>
      <c r="B293" s="336"/>
      <c r="C293" s="336"/>
      <c r="D293" s="336"/>
      <c r="E293" s="337"/>
      <c r="F293" s="83" t="s">
        <v>174</v>
      </c>
      <c r="G293" s="58">
        <v>42950</v>
      </c>
      <c r="H293" s="60">
        <v>38502</v>
      </c>
      <c r="I293" s="81">
        <f t="shared" si="7"/>
        <v>89.64377182770663</v>
      </c>
    </row>
    <row r="294" spans="1:9" x14ac:dyDescent="0.2">
      <c r="A294" s="389">
        <v>323</v>
      </c>
      <c r="B294" s="389"/>
      <c r="C294" s="389"/>
      <c r="D294" s="389"/>
      <c r="E294" s="390"/>
      <c r="F294" s="232" t="s">
        <v>175</v>
      </c>
      <c r="G294" s="201">
        <v>12650</v>
      </c>
      <c r="H294" s="202">
        <v>10120</v>
      </c>
      <c r="I294" s="179">
        <f t="shared" si="7"/>
        <v>80</v>
      </c>
    </row>
    <row r="295" spans="1:9" ht="13.5" thickBot="1" x14ac:dyDescent="0.25">
      <c r="A295" s="385">
        <v>329</v>
      </c>
      <c r="B295" s="385"/>
      <c r="C295" s="385"/>
      <c r="D295" s="385"/>
      <c r="E295" s="386"/>
      <c r="F295" s="231" t="s">
        <v>398</v>
      </c>
      <c r="G295" s="199">
        <v>5000</v>
      </c>
      <c r="H295" s="200">
        <v>1500</v>
      </c>
      <c r="I295" s="177">
        <f t="shared" si="7"/>
        <v>30</v>
      </c>
    </row>
    <row r="296" spans="1:9" ht="13.5" customHeight="1" thickBot="1" x14ac:dyDescent="0.25">
      <c r="A296" s="336">
        <v>34</v>
      </c>
      <c r="B296" s="336"/>
      <c r="C296" s="336"/>
      <c r="D296" s="336"/>
      <c r="E296" s="337"/>
      <c r="F296" s="83" t="s">
        <v>321</v>
      </c>
      <c r="G296" s="58">
        <v>1100</v>
      </c>
      <c r="H296" s="60">
        <v>943</v>
      </c>
      <c r="I296" s="81">
        <f t="shared" si="7"/>
        <v>85.727272727272734</v>
      </c>
    </row>
    <row r="297" spans="1:9" ht="13.5" thickBot="1" x14ac:dyDescent="0.25">
      <c r="A297" s="336">
        <v>343</v>
      </c>
      <c r="B297" s="336"/>
      <c r="C297" s="336"/>
      <c r="D297" s="336"/>
      <c r="E297" s="337"/>
      <c r="F297" s="83" t="s">
        <v>178</v>
      </c>
      <c r="G297" s="58">
        <v>1100</v>
      </c>
      <c r="H297" s="60">
        <v>943</v>
      </c>
      <c r="I297" s="81">
        <f t="shared" si="7"/>
        <v>85.727272727272734</v>
      </c>
    </row>
    <row r="298" spans="1:9" ht="24.75" customHeight="1" thickBot="1" x14ac:dyDescent="0.25">
      <c r="A298" s="336">
        <v>42</v>
      </c>
      <c r="B298" s="336"/>
      <c r="C298" s="336"/>
      <c r="D298" s="336"/>
      <c r="E298" s="337"/>
      <c r="F298" s="63" t="s">
        <v>376</v>
      </c>
      <c r="G298" s="58">
        <v>7889</v>
      </c>
      <c r="H298" s="60">
        <v>7889</v>
      </c>
      <c r="I298" s="81">
        <f>H298/G298*100</f>
        <v>100</v>
      </c>
    </row>
    <row r="299" spans="1:9" ht="13.5" thickBot="1" x14ac:dyDescent="0.25">
      <c r="A299" s="336">
        <v>422</v>
      </c>
      <c r="B299" s="336"/>
      <c r="C299" s="336"/>
      <c r="D299" s="336"/>
      <c r="E299" s="337"/>
      <c r="F299" s="83" t="s">
        <v>179</v>
      </c>
      <c r="G299" s="58">
        <v>7889</v>
      </c>
      <c r="H299" s="60">
        <v>7889</v>
      </c>
      <c r="I299" s="81">
        <f>H299/G299*100</f>
        <v>100</v>
      </c>
    </row>
    <row r="300" spans="1:9" x14ac:dyDescent="0.2">
      <c r="A300" s="405" t="s">
        <v>301</v>
      </c>
      <c r="B300" s="405"/>
      <c r="C300" s="405"/>
      <c r="D300" s="405"/>
      <c r="E300" s="406"/>
      <c r="F300" s="397" t="s">
        <v>432</v>
      </c>
      <c r="G300" s="137"/>
      <c r="H300" s="136"/>
      <c r="I300" s="137"/>
    </row>
    <row r="301" spans="1:9" ht="13.5" thickBot="1" x14ac:dyDescent="0.25">
      <c r="A301" s="399">
        <v>1009</v>
      </c>
      <c r="B301" s="399"/>
      <c r="C301" s="399"/>
      <c r="D301" s="399"/>
      <c r="E301" s="400"/>
      <c r="F301" s="398"/>
      <c r="G301" s="138">
        <v>348000</v>
      </c>
      <c r="H301" s="139">
        <v>335195</v>
      </c>
      <c r="I301" s="140">
        <f>H301/G301*100</f>
        <v>96.320402298850567</v>
      </c>
    </row>
    <row r="302" spans="1:9" x14ac:dyDescent="0.2">
      <c r="A302" s="338" t="s">
        <v>303</v>
      </c>
      <c r="B302" s="338"/>
      <c r="C302" s="338"/>
      <c r="D302" s="338"/>
      <c r="E302" s="339"/>
      <c r="F302" s="332" t="s">
        <v>434</v>
      </c>
      <c r="G302" s="194"/>
      <c r="H302" s="195"/>
      <c r="I302" s="194"/>
    </row>
    <row r="303" spans="1:9" x14ac:dyDescent="0.2">
      <c r="A303" s="381" t="s">
        <v>433</v>
      </c>
      <c r="B303" s="381"/>
      <c r="C303" s="381"/>
      <c r="D303" s="381"/>
      <c r="E303" s="382"/>
      <c r="F303" s="380"/>
      <c r="G303" s="196">
        <v>278000</v>
      </c>
      <c r="H303" s="197">
        <v>276000</v>
      </c>
      <c r="I303" s="198">
        <f>H303/G303*100</f>
        <v>99.280575539568346</v>
      </c>
    </row>
    <row r="304" spans="1:9" ht="13.5" thickBot="1" x14ac:dyDescent="0.25">
      <c r="A304" s="445" t="s">
        <v>171</v>
      </c>
      <c r="B304" s="445"/>
      <c r="C304" s="445"/>
      <c r="D304" s="445"/>
      <c r="E304" s="446"/>
      <c r="F304" s="447" t="s">
        <v>435</v>
      </c>
      <c r="G304" s="191"/>
      <c r="H304" s="192"/>
      <c r="I304" s="193"/>
    </row>
    <row r="305" spans="1:9" ht="13.5" thickBot="1" x14ac:dyDescent="0.25">
      <c r="A305" s="154">
        <v>1</v>
      </c>
      <c r="B305" s="154">
        <v>3</v>
      </c>
      <c r="C305" s="154">
        <v>4</v>
      </c>
      <c r="D305" s="154">
        <v>5</v>
      </c>
      <c r="E305" s="154">
        <v>6</v>
      </c>
      <c r="F305" s="448"/>
      <c r="G305" s="58">
        <v>278000</v>
      </c>
      <c r="H305" s="60">
        <v>276000</v>
      </c>
      <c r="I305" s="81">
        <f>H305/G305*100</f>
        <v>99.280575539568346</v>
      </c>
    </row>
    <row r="306" spans="1:9" ht="13.5" thickBot="1" x14ac:dyDescent="0.25">
      <c r="A306" s="334" t="s">
        <v>308</v>
      </c>
      <c r="B306" s="334"/>
      <c r="C306" s="334"/>
      <c r="D306" s="334"/>
      <c r="E306" s="335"/>
      <c r="F306" s="160" t="s">
        <v>309</v>
      </c>
      <c r="G306" s="161">
        <v>278000</v>
      </c>
      <c r="H306" s="162">
        <v>276000</v>
      </c>
      <c r="I306" s="163">
        <f>H306/G306*100</f>
        <v>99.280575539568346</v>
      </c>
    </row>
    <row r="307" spans="1:9" ht="13.5" thickBot="1" x14ac:dyDescent="0.25">
      <c r="A307" s="336">
        <v>38</v>
      </c>
      <c r="B307" s="336"/>
      <c r="C307" s="336"/>
      <c r="D307" s="336"/>
      <c r="E307" s="337"/>
      <c r="F307" s="63" t="s">
        <v>312</v>
      </c>
      <c r="G307" s="58">
        <v>278000</v>
      </c>
      <c r="H307" s="60">
        <v>276000</v>
      </c>
      <c r="I307" s="81">
        <f>H307/G307*100</f>
        <v>99.280575539568346</v>
      </c>
    </row>
    <row r="308" spans="1:9" ht="13.5" thickBot="1" x14ac:dyDescent="0.25">
      <c r="A308" s="336">
        <v>381</v>
      </c>
      <c r="B308" s="336"/>
      <c r="C308" s="336"/>
      <c r="D308" s="336"/>
      <c r="E308" s="337"/>
      <c r="F308" s="63" t="s">
        <v>401</v>
      </c>
      <c r="G308" s="84">
        <v>278000</v>
      </c>
      <c r="H308" s="98">
        <v>276000</v>
      </c>
      <c r="I308" s="81">
        <f>H308/G308*100</f>
        <v>99.280575539568346</v>
      </c>
    </row>
    <row r="309" spans="1:9" x14ac:dyDescent="0.2">
      <c r="A309" s="338" t="s">
        <v>303</v>
      </c>
      <c r="B309" s="338"/>
      <c r="C309" s="338"/>
      <c r="D309" s="338"/>
      <c r="E309" s="339"/>
      <c r="F309" s="332" t="s">
        <v>437</v>
      </c>
      <c r="G309" s="50"/>
      <c r="H309" s="53"/>
      <c r="I309" s="50"/>
    </row>
    <row r="310" spans="1:9" ht="13.5" thickBot="1" x14ac:dyDescent="0.25">
      <c r="A310" s="330" t="s">
        <v>436</v>
      </c>
      <c r="B310" s="330"/>
      <c r="C310" s="330"/>
      <c r="D310" s="330"/>
      <c r="E310" s="331"/>
      <c r="F310" s="333"/>
      <c r="G310" s="52">
        <v>5000</v>
      </c>
      <c r="H310" s="54">
        <v>0</v>
      </c>
      <c r="I310" s="99">
        <f>H310/G310*100</f>
        <v>0</v>
      </c>
    </row>
    <row r="311" spans="1:9" ht="13.5" thickBot="1" x14ac:dyDescent="0.25">
      <c r="A311" s="334" t="s">
        <v>308</v>
      </c>
      <c r="B311" s="334"/>
      <c r="C311" s="334"/>
      <c r="D311" s="334"/>
      <c r="E311" s="335"/>
      <c r="F311" s="160" t="s">
        <v>309</v>
      </c>
      <c r="G311" s="161">
        <v>5000</v>
      </c>
      <c r="H311" s="162">
        <v>0</v>
      </c>
      <c r="I311" s="163">
        <f>H311/G311*100</f>
        <v>0</v>
      </c>
    </row>
    <row r="312" spans="1:9" ht="13.5" thickBot="1" x14ac:dyDescent="0.25">
      <c r="A312" s="336">
        <v>38</v>
      </c>
      <c r="B312" s="336"/>
      <c r="C312" s="336"/>
      <c r="D312" s="336"/>
      <c r="E312" s="337"/>
      <c r="F312" s="63" t="s">
        <v>312</v>
      </c>
      <c r="G312" s="58">
        <v>5000</v>
      </c>
      <c r="H312" s="60">
        <v>0</v>
      </c>
      <c r="I312" s="81">
        <f>H312/G312*100</f>
        <v>0</v>
      </c>
    </row>
    <row r="313" spans="1:9" ht="13.5" thickBot="1" x14ac:dyDescent="0.25">
      <c r="A313" s="336">
        <v>381</v>
      </c>
      <c r="B313" s="336"/>
      <c r="C313" s="336"/>
      <c r="D313" s="336"/>
      <c r="E313" s="337"/>
      <c r="F313" s="63" t="s">
        <v>401</v>
      </c>
      <c r="G313" s="84">
        <v>5000</v>
      </c>
      <c r="H313" s="98">
        <v>0</v>
      </c>
      <c r="I313" s="81">
        <f>H313/G313*100</f>
        <v>0</v>
      </c>
    </row>
    <row r="314" spans="1:9" x14ac:dyDescent="0.2">
      <c r="A314" s="338" t="s">
        <v>303</v>
      </c>
      <c r="B314" s="338"/>
      <c r="C314" s="338"/>
      <c r="D314" s="338"/>
      <c r="E314" s="339"/>
      <c r="F314" s="332" t="s">
        <v>439</v>
      </c>
      <c r="G314" s="50"/>
      <c r="H314" s="53"/>
      <c r="I314" s="50"/>
    </row>
    <row r="315" spans="1:9" ht="13.5" thickBot="1" x14ac:dyDescent="0.25">
      <c r="A315" s="330" t="s">
        <v>438</v>
      </c>
      <c r="B315" s="330"/>
      <c r="C315" s="330"/>
      <c r="D315" s="330"/>
      <c r="E315" s="331"/>
      <c r="F315" s="333"/>
      <c r="G315" s="52">
        <v>5000</v>
      </c>
      <c r="H315" s="54">
        <v>0</v>
      </c>
      <c r="I315" s="99">
        <f>H315/G315*100</f>
        <v>0</v>
      </c>
    </row>
    <row r="316" spans="1:9" ht="13.5" thickBot="1" x14ac:dyDescent="0.25">
      <c r="A316" s="334" t="s">
        <v>308</v>
      </c>
      <c r="B316" s="334"/>
      <c r="C316" s="334"/>
      <c r="D316" s="334"/>
      <c r="E316" s="335"/>
      <c r="F316" s="160" t="s">
        <v>309</v>
      </c>
      <c r="G316" s="161">
        <v>5000</v>
      </c>
      <c r="H316" s="162">
        <v>0</v>
      </c>
      <c r="I316" s="163">
        <f>H316/G316*100</f>
        <v>0</v>
      </c>
    </row>
    <row r="317" spans="1:9" ht="13.5" thickBot="1" x14ac:dyDescent="0.25">
      <c r="A317" s="336">
        <v>38</v>
      </c>
      <c r="B317" s="336"/>
      <c r="C317" s="336"/>
      <c r="D317" s="336"/>
      <c r="E317" s="337"/>
      <c r="F317" s="63" t="s">
        <v>312</v>
      </c>
      <c r="G317" s="58">
        <v>5000</v>
      </c>
      <c r="H317" s="60">
        <v>0</v>
      </c>
      <c r="I317" s="81">
        <f>H317/G317*100</f>
        <v>0</v>
      </c>
    </row>
    <row r="318" spans="1:9" ht="13.5" thickBot="1" x14ac:dyDescent="0.25">
      <c r="A318" s="336">
        <v>381</v>
      </c>
      <c r="B318" s="336"/>
      <c r="C318" s="336"/>
      <c r="D318" s="336"/>
      <c r="E318" s="337"/>
      <c r="F318" s="63" t="s">
        <v>401</v>
      </c>
      <c r="G318" s="84">
        <v>5000</v>
      </c>
      <c r="H318" s="98">
        <v>0</v>
      </c>
      <c r="I318" s="81">
        <f>H318/G318*100</f>
        <v>0</v>
      </c>
    </row>
    <row r="319" spans="1:9" x14ac:dyDescent="0.2">
      <c r="A319" s="338" t="s">
        <v>303</v>
      </c>
      <c r="B319" s="338"/>
      <c r="C319" s="338"/>
      <c r="D319" s="338"/>
      <c r="E319" s="339"/>
      <c r="F319" s="332" t="s">
        <v>441</v>
      </c>
      <c r="G319" s="50"/>
      <c r="H319" s="53"/>
      <c r="I319" s="50"/>
    </row>
    <row r="320" spans="1:9" ht="13.5" thickBot="1" x14ac:dyDescent="0.25">
      <c r="A320" s="330" t="s">
        <v>440</v>
      </c>
      <c r="B320" s="330"/>
      <c r="C320" s="330"/>
      <c r="D320" s="330"/>
      <c r="E320" s="331"/>
      <c r="F320" s="333"/>
      <c r="G320" s="52">
        <v>60000</v>
      </c>
      <c r="H320" s="54">
        <v>59195</v>
      </c>
      <c r="I320" s="99">
        <f>H320/G320*100</f>
        <v>98.658333333333331</v>
      </c>
    </row>
    <row r="321" spans="1:9" ht="13.5" thickBot="1" x14ac:dyDescent="0.25">
      <c r="A321" s="334" t="s">
        <v>308</v>
      </c>
      <c r="B321" s="334"/>
      <c r="C321" s="334"/>
      <c r="D321" s="334"/>
      <c r="E321" s="335"/>
      <c r="F321" s="160" t="s">
        <v>309</v>
      </c>
      <c r="G321" s="161">
        <v>60000</v>
      </c>
      <c r="H321" s="162">
        <v>59195</v>
      </c>
      <c r="I321" s="163">
        <f>H321/G321*100</f>
        <v>98.658333333333331</v>
      </c>
    </row>
    <row r="322" spans="1:9" ht="25.5" customHeight="1" thickBot="1" x14ac:dyDescent="0.25">
      <c r="A322" s="336">
        <v>42</v>
      </c>
      <c r="B322" s="336"/>
      <c r="C322" s="336"/>
      <c r="D322" s="336"/>
      <c r="E322" s="337"/>
      <c r="F322" s="63" t="s">
        <v>376</v>
      </c>
      <c r="G322" s="58">
        <v>60000</v>
      </c>
      <c r="H322" s="60">
        <v>59195</v>
      </c>
      <c r="I322" s="81">
        <f>H322/G322*100</f>
        <v>98.658333333333331</v>
      </c>
    </row>
    <row r="323" spans="1:9" ht="13.5" thickBot="1" x14ac:dyDescent="0.25">
      <c r="A323" s="336">
        <v>426</v>
      </c>
      <c r="B323" s="336"/>
      <c r="C323" s="336"/>
      <c r="D323" s="336"/>
      <c r="E323" s="337"/>
      <c r="F323" s="63" t="s">
        <v>442</v>
      </c>
      <c r="G323" s="84">
        <v>60000</v>
      </c>
      <c r="H323" s="98">
        <v>59195</v>
      </c>
      <c r="I323" s="81">
        <f>H323/G323*100</f>
        <v>98.658333333333331</v>
      </c>
    </row>
    <row r="324" spans="1:9" x14ac:dyDescent="0.2">
      <c r="A324" s="395" t="s">
        <v>301</v>
      </c>
      <c r="B324" s="395"/>
      <c r="C324" s="395"/>
      <c r="D324" s="395"/>
      <c r="E324" s="396"/>
      <c r="F324" s="397" t="s">
        <v>443</v>
      </c>
      <c r="G324" s="135"/>
      <c r="H324" s="136"/>
      <c r="I324" s="137"/>
    </row>
    <row r="325" spans="1:9" ht="24" customHeight="1" thickBot="1" x14ac:dyDescent="0.25">
      <c r="A325" s="372">
        <v>1010</v>
      </c>
      <c r="B325" s="372"/>
      <c r="C325" s="372"/>
      <c r="D325" s="372"/>
      <c r="E325" s="373"/>
      <c r="F325" s="398"/>
      <c r="G325" s="138">
        <v>775857</v>
      </c>
      <c r="H325" s="139">
        <v>769364</v>
      </c>
      <c r="I325" s="140">
        <f>H325/G325*100</f>
        <v>99.163118976821764</v>
      </c>
    </row>
    <row r="326" spans="1:9" x14ac:dyDescent="0.2">
      <c r="A326" s="338" t="s">
        <v>303</v>
      </c>
      <c r="B326" s="338"/>
      <c r="C326" s="338"/>
      <c r="D326" s="338"/>
      <c r="E326" s="339"/>
      <c r="F326" s="332" t="s">
        <v>445</v>
      </c>
      <c r="G326" s="50"/>
      <c r="H326" s="53"/>
      <c r="I326" s="50"/>
    </row>
    <row r="327" spans="1:9" ht="13.5" thickBot="1" x14ac:dyDescent="0.25">
      <c r="A327" s="330" t="s">
        <v>444</v>
      </c>
      <c r="B327" s="330"/>
      <c r="C327" s="330"/>
      <c r="D327" s="330"/>
      <c r="E327" s="331"/>
      <c r="F327" s="333"/>
      <c r="G327" s="52">
        <v>770857</v>
      </c>
      <c r="H327" s="54">
        <v>764366</v>
      </c>
      <c r="I327" s="99">
        <f>H327/G327*100</f>
        <v>99.157950177529685</v>
      </c>
    </row>
    <row r="328" spans="1:9" ht="13.5" thickBot="1" x14ac:dyDescent="0.25">
      <c r="A328" s="401" t="s">
        <v>171</v>
      </c>
      <c r="B328" s="401"/>
      <c r="C328" s="401"/>
      <c r="D328" s="401"/>
      <c r="E328" s="402"/>
      <c r="F328" s="355" t="s">
        <v>446</v>
      </c>
      <c r="G328" s="344">
        <v>770857</v>
      </c>
      <c r="H328" s="59"/>
      <c r="I328" s="56"/>
    </row>
    <row r="329" spans="1:9" ht="13.5" thickBot="1" x14ac:dyDescent="0.25">
      <c r="A329" s="154">
        <v>1</v>
      </c>
      <c r="B329" s="154">
        <v>3</v>
      </c>
      <c r="C329" s="154">
        <v>4</v>
      </c>
      <c r="D329" s="154">
        <v>5</v>
      </c>
      <c r="E329" s="154">
        <v>6</v>
      </c>
      <c r="F329" s="356"/>
      <c r="G329" s="345"/>
      <c r="H329" s="98">
        <v>764366</v>
      </c>
      <c r="I329" s="81">
        <v>95.19</v>
      </c>
    </row>
    <row r="330" spans="1:9" ht="13.5" thickBot="1" x14ac:dyDescent="0.25">
      <c r="A330" s="334" t="s">
        <v>308</v>
      </c>
      <c r="B330" s="334"/>
      <c r="C330" s="334"/>
      <c r="D330" s="334"/>
      <c r="E330" s="335"/>
      <c r="F330" s="76" t="s">
        <v>309</v>
      </c>
      <c r="G330" s="77">
        <v>770857</v>
      </c>
      <c r="H330" s="78">
        <v>764366</v>
      </c>
      <c r="I330" s="101">
        <f>H330/G330*100</f>
        <v>99.157950177529685</v>
      </c>
    </row>
    <row r="331" spans="1:9" ht="13.5" thickBot="1" x14ac:dyDescent="0.25">
      <c r="A331" s="336">
        <v>31</v>
      </c>
      <c r="B331" s="336"/>
      <c r="C331" s="336"/>
      <c r="D331" s="336"/>
      <c r="E331" s="337"/>
      <c r="F331" s="83" t="s">
        <v>316</v>
      </c>
      <c r="G331" s="58">
        <v>756670</v>
      </c>
      <c r="H331" s="60">
        <v>764366</v>
      </c>
      <c r="I331" s="81">
        <f>H331/G331*100</f>
        <v>101.0170880304492</v>
      </c>
    </row>
    <row r="332" spans="1:9" ht="13.5" thickBot="1" x14ac:dyDescent="0.25">
      <c r="A332" s="336">
        <v>311</v>
      </c>
      <c r="B332" s="336"/>
      <c r="C332" s="336"/>
      <c r="D332" s="336"/>
      <c r="E332" s="337"/>
      <c r="F332" s="83" t="s">
        <v>317</v>
      </c>
      <c r="G332" s="58">
        <v>638000</v>
      </c>
      <c r="H332" s="60">
        <v>645697</v>
      </c>
      <c r="I332" s="81">
        <f t="shared" ref="I332:I338" si="8">H332/G332*100</f>
        <v>101.2064263322884</v>
      </c>
    </row>
    <row r="333" spans="1:9" ht="13.5" thickBot="1" x14ac:dyDescent="0.25">
      <c r="A333" s="336">
        <v>312</v>
      </c>
      <c r="B333" s="336"/>
      <c r="C333" s="336"/>
      <c r="D333" s="336"/>
      <c r="E333" s="337"/>
      <c r="F333" s="83" t="s">
        <v>177</v>
      </c>
      <c r="G333" s="58">
        <v>13500</v>
      </c>
      <c r="H333" s="60">
        <v>13500</v>
      </c>
      <c r="I333" s="81">
        <f t="shared" si="8"/>
        <v>100</v>
      </c>
    </row>
    <row r="334" spans="1:9" ht="13.5" thickBot="1" x14ac:dyDescent="0.25">
      <c r="A334" s="336">
        <v>313</v>
      </c>
      <c r="B334" s="336"/>
      <c r="C334" s="336"/>
      <c r="D334" s="336"/>
      <c r="E334" s="337"/>
      <c r="F334" s="83" t="s">
        <v>172</v>
      </c>
      <c r="G334" s="58">
        <v>105170</v>
      </c>
      <c r="H334" s="60">
        <v>105169</v>
      </c>
      <c r="I334" s="81">
        <f t="shared" si="8"/>
        <v>99.999049158505287</v>
      </c>
    </row>
    <row r="335" spans="1:9" ht="13.5" thickBot="1" x14ac:dyDescent="0.25">
      <c r="A335" s="336">
        <v>32</v>
      </c>
      <c r="B335" s="336"/>
      <c r="C335" s="336"/>
      <c r="D335" s="336"/>
      <c r="E335" s="337"/>
      <c r="F335" s="83" t="s">
        <v>310</v>
      </c>
      <c r="G335" s="58">
        <v>14187</v>
      </c>
      <c r="H335" s="60">
        <v>0</v>
      </c>
      <c r="I335" s="81">
        <f t="shared" si="8"/>
        <v>0</v>
      </c>
    </row>
    <row r="336" spans="1:9" ht="14.25" customHeight="1" thickBot="1" x14ac:dyDescent="0.25">
      <c r="A336" s="336">
        <v>321</v>
      </c>
      <c r="B336" s="336"/>
      <c r="C336" s="336"/>
      <c r="D336" s="336"/>
      <c r="E336" s="337"/>
      <c r="F336" s="83" t="s">
        <v>173</v>
      </c>
      <c r="G336" s="58">
        <v>5000</v>
      </c>
      <c r="H336" s="60">
        <v>0</v>
      </c>
      <c r="I336" s="81">
        <f t="shared" si="8"/>
        <v>0</v>
      </c>
    </row>
    <row r="337" spans="1:9" ht="13.5" thickBot="1" x14ac:dyDescent="0.25">
      <c r="A337" s="336">
        <v>322</v>
      </c>
      <c r="B337" s="336"/>
      <c r="C337" s="336"/>
      <c r="D337" s="336"/>
      <c r="E337" s="337"/>
      <c r="F337" s="83" t="s">
        <v>174</v>
      </c>
      <c r="G337" s="58">
        <v>7000</v>
      </c>
      <c r="H337" s="60">
        <v>0</v>
      </c>
      <c r="I337" s="81">
        <f t="shared" si="8"/>
        <v>0</v>
      </c>
    </row>
    <row r="338" spans="1:9" ht="13.5" thickBot="1" x14ac:dyDescent="0.25">
      <c r="A338" s="336">
        <v>323</v>
      </c>
      <c r="B338" s="336"/>
      <c r="C338" s="336"/>
      <c r="D338" s="336"/>
      <c r="E338" s="337"/>
      <c r="F338" s="83" t="s">
        <v>175</v>
      </c>
      <c r="G338" s="58">
        <v>2187</v>
      </c>
      <c r="H338" s="60">
        <v>0</v>
      </c>
      <c r="I338" s="81">
        <f t="shared" si="8"/>
        <v>0</v>
      </c>
    </row>
    <row r="339" spans="1:9" x14ac:dyDescent="0.2">
      <c r="A339" s="338" t="s">
        <v>303</v>
      </c>
      <c r="B339" s="338"/>
      <c r="C339" s="338"/>
      <c r="D339" s="338"/>
      <c r="E339" s="339"/>
      <c r="F339" s="332" t="s">
        <v>448</v>
      </c>
      <c r="G339" s="50"/>
      <c r="H339" s="53"/>
      <c r="I339" s="50"/>
    </row>
    <row r="340" spans="1:9" ht="13.5" thickBot="1" x14ac:dyDescent="0.25">
      <c r="A340" s="330" t="s">
        <v>447</v>
      </c>
      <c r="B340" s="330"/>
      <c r="C340" s="330"/>
      <c r="D340" s="330"/>
      <c r="E340" s="331"/>
      <c r="F340" s="333"/>
      <c r="G340" s="52">
        <v>5000</v>
      </c>
      <c r="H340" s="54">
        <v>4998</v>
      </c>
      <c r="I340" s="99">
        <f>H340/G340*100</f>
        <v>99.960000000000008</v>
      </c>
    </row>
    <row r="341" spans="1:9" ht="13.5" thickBot="1" x14ac:dyDescent="0.25">
      <c r="A341" s="401" t="s">
        <v>171</v>
      </c>
      <c r="B341" s="401"/>
      <c r="C341" s="401"/>
      <c r="D341" s="401"/>
      <c r="E341" s="402"/>
      <c r="F341" s="355" t="s">
        <v>449</v>
      </c>
      <c r="G341" s="344">
        <v>5000</v>
      </c>
      <c r="H341" s="59"/>
      <c r="I341" s="56"/>
    </row>
    <row r="342" spans="1:9" ht="13.5" thickBot="1" x14ac:dyDescent="0.25">
      <c r="A342" s="154">
        <v>1</v>
      </c>
      <c r="B342" s="154">
        <v>3</v>
      </c>
      <c r="C342" s="154">
        <v>4</v>
      </c>
      <c r="D342" s="154">
        <v>5</v>
      </c>
      <c r="E342" s="154">
        <v>6</v>
      </c>
      <c r="F342" s="356"/>
      <c r="G342" s="345"/>
      <c r="H342" s="98">
        <v>4998</v>
      </c>
      <c r="I342" s="81">
        <v>95.19</v>
      </c>
    </row>
    <row r="343" spans="1:9" ht="13.5" thickBot="1" x14ac:dyDescent="0.25">
      <c r="A343" s="334" t="s">
        <v>308</v>
      </c>
      <c r="B343" s="334"/>
      <c r="C343" s="334"/>
      <c r="D343" s="334"/>
      <c r="E343" s="335"/>
      <c r="F343" s="76" t="s">
        <v>309</v>
      </c>
      <c r="G343" s="77">
        <v>5000</v>
      </c>
      <c r="H343" s="78">
        <v>4998</v>
      </c>
      <c r="I343" s="101">
        <f>H343/G343*100</f>
        <v>99.960000000000008</v>
      </c>
    </row>
    <row r="344" spans="1:9" ht="13.5" thickBot="1" x14ac:dyDescent="0.25">
      <c r="A344" s="336">
        <v>38</v>
      </c>
      <c r="B344" s="336"/>
      <c r="C344" s="336"/>
      <c r="D344" s="336"/>
      <c r="E344" s="337"/>
      <c r="F344" s="63" t="s">
        <v>312</v>
      </c>
      <c r="G344" s="58">
        <v>5000</v>
      </c>
      <c r="H344" s="60">
        <v>4998</v>
      </c>
      <c r="I344" s="81">
        <f>H344/G344*100</f>
        <v>99.960000000000008</v>
      </c>
    </row>
    <row r="345" spans="1:9" ht="13.5" thickBot="1" x14ac:dyDescent="0.25">
      <c r="A345" s="336">
        <v>381</v>
      </c>
      <c r="B345" s="336"/>
      <c r="C345" s="336"/>
      <c r="D345" s="336"/>
      <c r="E345" s="337"/>
      <c r="F345" s="63" t="s">
        <v>401</v>
      </c>
      <c r="G345" s="58">
        <v>5000</v>
      </c>
      <c r="H345" s="60">
        <v>4998</v>
      </c>
      <c r="I345" s="81">
        <f>H345/G345*100</f>
        <v>99.960000000000008</v>
      </c>
    </row>
    <row r="346" spans="1:9" x14ac:dyDescent="0.2">
      <c r="A346" s="395" t="s">
        <v>301</v>
      </c>
      <c r="B346" s="395"/>
      <c r="C346" s="395"/>
      <c r="D346" s="395"/>
      <c r="E346" s="396"/>
      <c r="F346" s="397" t="s">
        <v>450</v>
      </c>
      <c r="G346" s="135"/>
      <c r="H346" s="136"/>
      <c r="I346" s="137"/>
    </row>
    <row r="347" spans="1:9" ht="27.75" customHeight="1" thickBot="1" x14ac:dyDescent="0.25">
      <c r="A347" s="372">
        <v>1011</v>
      </c>
      <c r="B347" s="372"/>
      <c r="C347" s="372"/>
      <c r="D347" s="372"/>
      <c r="E347" s="373"/>
      <c r="F347" s="398"/>
      <c r="G347" s="138">
        <v>30750</v>
      </c>
      <c r="H347" s="139">
        <v>23650</v>
      </c>
      <c r="I347" s="140">
        <f>H347/G347*100</f>
        <v>76.910569105691067</v>
      </c>
    </row>
    <row r="348" spans="1:9" x14ac:dyDescent="0.2">
      <c r="A348" s="338" t="s">
        <v>303</v>
      </c>
      <c r="B348" s="338"/>
      <c r="C348" s="338"/>
      <c r="D348" s="338"/>
      <c r="E348" s="339"/>
      <c r="F348" s="332" t="s">
        <v>452</v>
      </c>
      <c r="G348" s="50"/>
      <c r="H348" s="53"/>
      <c r="I348" s="50"/>
    </row>
    <row r="349" spans="1:9" ht="13.5" thickBot="1" x14ac:dyDescent="0.25">
      <c r="A349" s="330" t="s">
        <v>451</v>
      </c>
      <c r="B349" s="330"/>
      <c r="C349" s="330"/>
      <c r="D349" s="330"/>
      <c r="E349" s="331"/>
      <c r="F349" s="333"/>
      <c r="G349" s="52">
        <v>30750</v>
      </c>
      <c r="H349" s="54">
        <v>23650</v>
      </c>
      <c r="I349" s="99">
        <f>H349/G349*100</f>
        <v>76.910569105691067</v>
      </c>
    </row>
    <row r="350" spans="1:9" ht="13.5" thickBot="1" x14ac:dyDescent="0.25">
      <c r="A350" s="401" t="s">
        <v>171</v>
      </c>
      <c r="B350" s="401"/>
      <c r="C350" s="401"/>
      <c r="D350" s="401"/>
      <c r="E350" s="402"/>
      <c r="F350" s="355" t="s">
        <v>453</v>
      </c>
      <c r="G350" s="344">
        <v>30750</v>
      </c>
      <c r="H350" s="59"/>
      <c r="I350" s="56"/>
    </row>
    <row r="351" spans="1:9" ht="13.5" thickBot="1" x14ac:dyDescent="0.25">
      <c r="A351" s="154">
        <v>1</v>
      </c>
      <c r="B351" s="154">
        <v>3</v>
      </c>
      <c r="C351" s="154">
        <v>4</v>
      </c>
      <c r="D351" s="154">
        <v>5</v>
      </c>
      <c r="E351" s="154">
        <v>6</v>
      </c>
      <c r="F351" s="356"/>
      <c r="G351" s="345"/>
      <c r="H351" s="98">
        <v>23650</v>
      </c>
      <c r="I351" s="81">
        <v>95.19</v>
      </c>
    </row>
    <row r="352" spans="1:9" x14ac:dyDescent="0.2">
      <c r="A352" s="407" t="s">
        <v>308</v>
      </c>
      <c r="B352" s="407"/>
      <c r="C352" s="407"/>
      <c r="D352" s="407"/>
      <c r="E352" s="408"/>
      <c r="F352" s="111" t="s">
        <v>309</v>
      </c>
      <c r="G352" s="112">
        <v>30750</v>
      </c>
      <c r="H352" s="113">
        <v>23650</v>
      </c>
      <c r="I352" s="114">
        <f>H352/G352*100</f>
        <v>76.910569105691067</v>
      </c>
    </row>
    <row r="353" spans="1:9" x14ac:dyDescent="0.2">
      <c r="A353" s="340">
        <v>38</v>
      </c>
      <c r="B353" s="340"/>
      <c r="C353" s="340"/>
      <c r="D353" s="340"/>
      <c r="E353" s="341"/>
      <c r="F353" s="203" t="s">
        <v>312</v>
      </c>
      <c r="G353" s="204">
        <v>30750</v>
      </c>
      <c r="H353" s="205">
        <v>23650</v>
      </c>
      <c r="I353" s="110">
        <f>H353/G353*100</f>
        <v>76.910569105691067</v>
      </c>
    </row>
    <row r="354" spans="1:9" ht="13.5" thickBot="1" x14ac:dyDescent="0.25">
      <c r="A354" s="385">
        <v>381</v>
      </c>
      <c r="B354" s="385"/>
      <c r="C354" s="385"/>
      <c r="D354" s="385"/>
      <c r="E354" s="386"/>
      <c r="F354" s="182" t="s">
        <v>401</v>
      </c>
      <c r="G354" s="199">
        <v>30750</v>
      </c>
      <c r="H354" s="200">
        <v>23650</v>
      </c>
      <c r="I354" s="177">
        <f>H354/G354*100</f>
        <v>76.910569105691067</v>
      </c>
    </row>
    <row r="355" spans="1:9" x14ac:dyDescent="0.2">
      <c r="A355" s="395" t="s">
        <v>301</v>
      </c>
      <c r="B355" s="395"/>
      <c r="C355" s="395"/>
      <c r="D355" s="395"/>
      <c r="E355" s="396"/>
      <c r="F355" s="397" t="s">
        <v>454</v>
      </c>
      <c r="G355" s="135"/>
      <c r="H355" s="136"/>
      <c r="I355" s="137"/>
    </row>
    <row r="356" spans="1:9" ht="15.75" customHeight="1" thickBot="1" x14ac:dyDescent="0.25">
      <c r="A356" s="372">
        <v>1012</v>
      </c>
      <c r="B356" s="372"/>
      <c r="C356" s="372"/>
      <c r="D356" s="372"/>
      <c r="E356" s="373"/>
      <c r="F356" s="398"/>
      <c r="G356" s="138">
        <v>20000</v>
      </c>
      <c r="H356" s="139">
        <v>0</v>
      </c>
      <c r="I356" s="140">
        <f>H356/G356*100</f>
        <v>0</v>
      </c>
    </row>
    <row r="357" spans="1:9" x14ac:dyDescent="0.2">
      <c r="A357" s="338" t="s">
        <v>303</v>
      </c>
      <c r="B357" s="338"/>
      <c r="C357" s="338"/>
      <c r="D357" s="338"/>
      <c r="E357" s="339"/>
      <c r="F357" s="332" t="s">
        <v>456</v>
      </c>
      <c r="G357" s="50"/>
      <c r="H357" s="53"/>
      <c r="I357" s="50"/>
    </row>
    <row r="358" spans="1:9" ht="13.5" thickBot="1" x14ac:dyDescent="0.25">
      <c r="A358" s="330" t="s">
        <v>455</v>
      </c>
      <c r="B358" s="330"/>
      <c r="C358" s="330"/>
      <c r="D358" s="330"/>
      <c r="E358" s="331"/>
      <c r="F358" s="333"/>
      <c r="G358" s="52">
        <v>20000</v>
      </c>
      <c r="H358" s="54">
        <v>0</v>
      </c>
      <c r="I358" s="99">
        <f>H358/G358*100</f>
        <v>0</v>
      </c>
    </row>
    <row r="359" spans="1:9" ht="13.5" thickBot="1" x14ac:dyDescent="0.25">
      <c r="A359" s="401" t="s">
        <v>171</v>
      </c>
      <c r="B359" s="401"/>
      <c r="C359" s="401"/>
      <c r="D359" s="401"/>
      <c r="E359" s="402"/>
      <c r="F359" s="355" t="s">
        <v>457</v>
      </c>
      <c r="G359" s="344">
        <v>20000</v>
      </c>
      <c r="H359" s="235"/>
      <c r="I359" s="167"/>
    </row>
    <row r="360" spans="1:9" x14ac:dyDescent="0.2">
      <c r="A360" s="180">
        <v>1</v>
      </c>
      <c r="B360" s="180">
        <v>3</v>
      </c>
      <c r="C360" s="180">
        <v>4</v>
      </c>
      <c r="D360" s="180">
        <v>5</v>
      </c>
      <c r="E360" s="180">
        <v>6</v>
      </c>
      <c r="F360" s="384"/>
      <c r="G360" s="449"/>
      <c r="H360" s="217">
        <v>0</v>
      </c>
      <c r="I360" s="210">
        <v>0</v>
      </c>
    </row>
    <row r="361" spans="1:9" ht="13.5" thickBot="1" x14ac:dyDescent="0.25">
      <c r="A361" s="387" t="s">
        <v>308</v>
      </c>
      <c r="B361" s="387"/>
      <c r="C361" s="387"/>
      <c r="D361" s="387"/>
      <c r="E361" s="388"/>
      <c r="F361" s="220" t="s">
        <v>309</v>
      </c>
      <c r="G361" s="221">
        <v>20000</v>
      </c>
      <c r="H361" s="222">
        <v>0</v>
      </c>
      <c r="I361" s="223">
        <f>H361/G361*100</f>
        <v>0</v>
      </c>
    </row>
    <row r="362" spans="1:9" x14ac:dyDescent="0.2">
      <c r="A362" s="389">
        <v>38</v>
      </c>
      <c r="B362" s="389"/>
      <c r="C362" s="389"/>
      <c r="D362" s="389"/>
      <c r="E362" s="390"/>
      <c r="F362" s="180" t="s">
        <v>312</v>
      </c>
      <c r="G362" s="201">
        <v>20000</v>
      </c>
      <c r="H362" s="202">
        <v>0</v>
      </c>
      <c r="I362" s="179">
        <f>H362/G362*100</f>
        <v>0</v>
      </c>
    </row>
    <row r="363" spans="1:9" ht="13.5" thickBot="1" x14ac:dyDescent="0.25">
      <c r="A363" s="385">
        <v>381</v>
      </c>
      <c r="B363" s="385"/>
      <c r="C363" s="385"/>
      <c r="D363" s="385"/>
      <c r="E363" s="386"/>
      <c r="F363" s="182" t="s">
        <v>401</v>
      </c>
      <c r="G363" s="199">
        <v>20000</v>
      </c>
      <c r="H363" s="200">
        <v>0</v>
      </c>
      <c r="I363" s="177">
        <f>H363/G363*100</f>
        <v>0</v>
      </c>
    </row>
    <row r="364" spans="1:9" x14ac:dyDescent="0.2">
      <c r="A364" s="395" t="s">
        <v>301</v>
      </c>
      <c r="B364" s="395"/>
      <c r="C364" s="395"/>
      <c r="D364" s="395"/>
      <c r="E364" s="396"/>
      <c r="F364" s="397" t="s">
        <v>458</v>
      </c>
      <c r="G364" s="135"/>
      <c r="H364" s="136"/>
      <c r="I364" s="137"/>
    </row>
    <row r="365" spans="1:9" ht="15.75" customHeight="1" thickBot="1" x14ac:dyDescent="0.25">
      <c r="A365" s="372">
        <v>1013</v>
      </c>
      <c r="B365" s="372"/>
      <c r="C365" s="372"/>
      <c r="D365" s="372"/>
      <c r="E365" s="373"/>
      <c r="F365" s="398"/>
      <c r="G365" s="138">
        <v>5000</v>
      </c>
      <c r="H365" s="139">
        <v>0</v>
      </c>
      <c r="I365" s="140">
        <f>H365/G365*100</f>
        <v>0</v>
      </c>
    </row>
    <row r="366" spans="1:9" x14ac:dyDescent="0.2">
      <c r="A366" s="338" t="s">
        <v>303</v>
      </c>
      <c r="B366" s="338"/>
      <c r="C366" s="338"/>
      <c r="D366" s="338"/>
      <c r="E366" s="339"/>
      <c r="F366" s="332" t="s">
        <v>459</v>
      </c>
      <c r="G366" s="50"/>
      <c r="H366" s="53"/>
      <c r="I366" s="50"/>
    </row>
    <row r="367" spans="1:9" ht="13.5" thickBot="1" x14ac:dyDescent="0.25">
      <c r="A367" s="330" t="s">
        <v>455</v>
      </c>
      <c r="B367" s="330"/>
      <c r="C367" s="330"/>
      <c r="D367" s="330"/>
      <c r="E367" s="331"/>
      <c r="F367" s="333"/>
      <c r="G367" s="52">
        <v>5000</v>
      </c>
      <c r="H367" s="54">
        <v>0</v>
      </c>
      <c r="I367" s="99">
        <f>H367/G367*100</f>
        <v>0</v>
      </c>
    </row>
    <row r="368" spans="1:9" ht="13.5" thickBot="1" x14ac:dyDescent="0.25">
      <c r="A368" s="353" t="s">
        <v>171</v>
      </c>
      <c r="B368" s="353"/>
      <c r="C368" s="353"/>
      <c r="D368" s="353"/>
      <c r="E368" s="354"/>
      <c r="F368" s="355" t="s">
        <v>460</v>
      </c>
      <c r="G368" s="344">
        <v>5000</v>
      </c>
      <c r="H368" s="59"/>
      <c r="I368" s="56"/>
    </row>
    <row r="369" spans="1:9" ht="13.5" thickBot="1" x14ac:dyDescent="0.25">
      <c r="A369" s="55">
        <v>1</v>
      </c>
      <c r="B369" s="55">
        <v>3</v>
      </c>
      <c r="C369" s="55">
        <v>4</v>
      </c>
      <c r="D369" s="55">
        <v>5</v>
      </c>
      <c r="E369" s="55">
        <v>6</v>
      </c>
      <c r="F369" s="356"/>
      <c r="G369" s="345"/>
      <c r="H369" s="98">
        <v>0</v>
      </c>
      <c r="I369" s="81">
        <v>0</v>
      </c>
    </row>
    <row r="370" spans="1:9" ht="13.5" thickBot="1" x14ac:dyDescent="0.25">
      <c r="A370" s="334" t="s">
        <v>308</v>
      </c>
      <c r="B370" s="334"/>
      <c r="C370" s="334"/>
      <c r="D370" s="334"/>
      <c r="E370" s="335"/>
      <c r="F370" s="76" t="s">
        <v>309</v>
      </c>
      <c r="G370" s="77">
        <v>5000</v>
      </c>
      <c r="H370" s="78">
        <v>0</v>
      </c>
      <c r="I370" s="101">
        <f>H370/G370*100</f>
        <v>0</v>
      </c>
    </row>
    <row r="371" spans="1:9" ht="13.5" thickBot="1" x14ac:dyDescent="0.25">
      <c r="A371" s="336">
        <v>38</v>
      </c>
      <c r="B371" s="336"/>
      <c r="C371" s="336"/>
      <c r="D371" s="336"/>
      <c r="E371" s="337"/>
      <c r="F371" s="63" t="s">
        <v>312</v>
      </c>
      <c r="G371" s="58">
        <v>5000</v>
      </c>
      <c r="H371" s="60">
        <v>0</v>
      </c>
      <c r="I371" s="81">
        <f>H371/G371*100</f>
        <v>0</v>
      </c>
    </row>
    <row r="372" spans="1:9" ht="13.5" thickBot="1" x14ac:dyDescent="0.25">
      <c r="A372" s="336">
        <v>381</v>
      </c>
      <c r="B372" s="336"/>
      <c r="C372" s="336"/>
      <c r="D372" s="336"/>
      <c r="E372" s="337"/>
      <c r="F372" s="63" t="s">
        <v>401</v>
      </c>
      <c r="G372" s="58">
        <v>5000</v>
      </c>
      <c r="H372" s="60">
        <v>0</v>
      </c>
      <c r="I372" s="81">
        <f>H372/G372*100</f>
        <v>0</v>
      </c>
    </row>
    <row r="373" spans="1:9" ht="3" customHeight="1" x14ac:dyDescent="0.2">
      <c r="A373" s="450"/>
      <c r="B373" s="450"/>
      <c r="C373" s="450"/>
      <c r="D373" s="450"/>
      <c r="E373" s="451"/>
      <c r="F373" s="452" t="s">
        <v>461</v>
      </c>
      <c r="G373" s="144"/>
      <c r="H373" s="145"/>
      <c r="I373" s="144"/>
    </row>
    <row r="374" spans="1:9" ht="15" customHeight="1" thickBot="1" x14ac:dyDescent="0.25">
      <c r="A374" s="454"/>
      <c r="B374" s="454"/>
      <c r="C374" s="454"/>
      <c r="D374" s="454"/>
      <c r="E374" s="455"/>
      <c r="F374" s="453"/>
      <c r="G374" s="164">
        <v>12635000</v>
      </c>
      <c r="H374" s="165">
        <v>10495561</v>
      </c>
      <c r="I374" s="166">
        <f>H374/G374*100</f>
        <v>83.067360506529482</v>
      </c>
    </row>
  </sheetData>
  <mergeCells count="445">
    <mergeCell ref="A373:E373"/>
    <mergeCell ref="F373:F374"/>
    <mergeCell ref="A374:E374"/>
    <mergeCell ref="A368:E368"/>
    <mergeCell ref="F368:F369"/>
    <mergeCell ref="G368:G369"/>
    <mergeCell ref="A370:E370"/>
    <mergeCell ref="A371:E371"/>
    <mergeCell ref="A372:E372"/>
    <mergeCell ref="A364:E364"/>
    <mergeCell ref="F364:F365"/>
    <mergeCell ref="A365:E365"/>
    <mergeCell ref="A366:E366"/>
    <mergeCell ref="F366:F367"/>
    <mergeCell ref="A367:E367"/>
    <mergeCell ref="A359:E359"/>
    <mergeCell ref="F359:F360"/>
    <mergeCell ref="G359:G360"/>
    <mergeCell ref="A361:E361"/>
    <mergeCell ref="A362:E362"/>
    <mergeCell ref="A363:E363"/>
    <mergeCell ref="A355:E355"/>
    <mergeCell ref="F355:F356"/>
    <mergeCell ref="A356:E356"/>
    <mergeCell ref="A357:E357"/>
    <mergeCell ref="F357:F358"/>
    <mergeCell ref="A358:E358"/>
    <mergeCell ref="A350:E350"/>
    <mergeCell ref="F350:F351"/>
    <mergeCell ref="G350:G351"/>
    <mergeCell ref="A352:E352"/>
    <mergeCell ref="A353:E353"/>
    <mergeCell ref="A354:E354"/>
    <mergeCell ref="A346:E346"/>
    <mergeCell ref="F346:F347"/>
    <mergeCell ref="A347:E347"/>
    <mergeCell ref="A348:E348"/>
    <mergeCell ref="F348:F349"/>
    <mergeCell ref="A349:E349"/>
    <mergeCell ref="A341:E341"/>
    <mergeCell ref="F341:F342"/>
    <mergeCell ref="G341:G342"/>
    <mergeCell ref="A343:E343"/>
    <mergeCell ref="A344:E344"/>
    <mergeCell ref="A345:E345"/>
    <mergeCell ref="A336:E336"/>
    <mergeCell ref="A337:E337"/>
    <mergeCell ref="A338:E338"/>
    <mergeCell ref="A339:E339"/>
    <mergeCell ref="F339:F340"/>
    <mergeCell ref="A340:E340"/>
    <mergeCell ref="A330:E330"/>
    <mergeCell ref="A331:E331"/>
    <mergeCell ref="A332:E332"/>
    <mergeCell ref="A333:E333"/>
    <mergeCell ref="A334:E334"/>
    <mergeCell ref="A335:E335"/>
    <mergeCell ref="A326:E326"/>
    <mergeCell ref="F326:F327"/>
    <mergeCell ref="A327:E327"/>
    <mergeCell ref="A328:E328"/>
    <mergeCell ref="F328:F329"/>
    <mergeCell ref="G328:G329"/>
    <mergeCell ref="A321:E321"/>
    <mergeCell ref="A322:E322"/>
    <mergeCell ref="A323:E323"/>
    <mergeCell ref="A324:E324"/>
    <mergeCell ref="F324:F325"/>
    <mergeCell ref="A325:E325"/>
    <mergeCell ref="A316:E316"/>
    <mergeCell ref="A317:E317"/>
    <mergeCell ref="A318:E318"/>
    <mergeCell ref="A319:E319"/>
    <mergeCell ref="F319:F320"/>
    <mergeCell ref="A320:E320"/>
    <mergeCell ref="A311:E311"/>
    <mergeCell ref="A312:E312"/>
    <mergeCell ref="A313:E313"/>
    <mergeCell ref="A314:E314"/>
    <mergeCell ref="F314:F315"/>
    <mergeCell ref="A315:E315"/>
    <mergeCell ref="A304:E304"/>
    <mergeCell ref="F304:F305"/>
    <mergeCell ref="A306:E306"/>
    <mergeCell ref="A307:E307"/>
    <mergeCell ref="A308:E308"/>
    <mergeCell ref="A309:E309"/>
    <mergeCell ref="F309:F310"/>
    <mergeCell ref="A310:E310"/>
    <mergeCell ref="A298:E298"/>
    <mergeCell ref="A299:E299"/>
    <mergeCell ref="A300:E300"/>
    <mergeCell ref="F300:F301"/>
    <mergeCell ref="A301:E301"/>
    <mergeCell ref="A302:E302"/>
    <mergeCell ref="F302:F303"/>
    <mergeCell ref="A303:E303"/>
    <mergeCell ref="A292:E292"/>
    <mergeCell ref="A293:E293"/>
    <mergeCell ref="A294:E294"/>
    <mergeCell ref="A295:E295"/>
    <mergeCell ref="A296:E296"/>
    <mergeCell ref="A297:E297"/>
    <mergeCell ref="A286:E286"/>
    <mergeCell ref="A287:E287"/>
    <mergeCell ref="A288:E288"/>
    <mergeCell ref="A289:E289"/>
    <mergeCell ref="A290:E290"/>
    <mergeCell ref="A291:E291"/>
    <mergeCell ref="A281:E281"/>
    <mergeCell ref="A282:E282"/>
    <mergeCell ref="A283:E283"/>
    <mergeCell ref="A284:E284"/>
    <mergeCell ref="F284:F285"/>
    <mergeCell ref="A285:E285"/>
    <mergeCell ref="A276:E276"/>
    <mergeCell ref="A277:E277"/>
    <mergeCell ref="A278:E278"/>
    <mergeCell ref="A279:E279"/>
    <mergeCell ref="F279:F280"/>
    <mergeCell ref="A280:E280"/>
    <mergeCell ref="A271:E271"/>
    <mergeCell ref="A272:E272"/>
    <mergeCell ref="A273:E273"/>
    <mergeCell ref="A274:E274"/>
    <mergeCell ref="F274:F275"/>
    <mergeCell ref="A275:E275"/>
    <mergeCell ref="A266:E266"/>
    <mergeCell ref="A267:E267"/>
    <mergeCell ref="A268:E268"/>
    <mergeCell ref="F268:F269"/>
    <mergeCell ref="A269:E269"/>
    <mergeCell ref="A270:E270"/>
    <mergeCell ref="A261:E261"/>
    <mergeCell ref="A262:E262"/>
    <mergeCell ref="A263:E263"/>
    <mergeCell ref="F263:F264"/>
    <mergeCell ref="A264:E264"/>
    <mergeCell ref="A265:E265"/>
    <mergeCell ref="A256:E256"/>
    <mergeCell ref="A257:E257"/>
    <mergeCell ref="A258:E258"/>
    <mergeCell ref="F258:F259"/>
    <mergeCell ref="A259:E259"/>
    <mergeCell ref="A260:E260"/>
    <mergeCell ref="A251:E251"/>
    <mergeCell ref="A252:E252"/>
    <mergeCell ref="A253:E253"/>
    <mergeCell ref="F253:F254"/>
    <mergeCell ref="A254:E254"/>
    <mergeCell ref="A255:E255"/>
    <mergeCell ref="A246:E246"/>
    <mergeCell ref="A247:E247"/>
    <mergeCell ref="A248:E248"/>
    <mergeCell ref="A249:E249"/>
    <mergeCell ref="F248:F249"/>
    <mergeCell ref="A250:E250"/>
    <mergeCell ref="A241:E241"/>
    <mergeCell ref="F241:F242"/>
    <mergeCell ref="A242:E242"/>
    <mergeCell ref="A243:E243"/>
    <mergeCell ref="F243:F244"/>
    <mergeCell ref="A245:E245"/>
    <mergeCell ref="A6:I6"/>
    <mergeCell ref="A1:B1"/>
    <mergeCell ref="A3:B3"/>
    <mergeCell ref="A239:E239"/>
    <mergeCell ref="F239:F240"/>
    <mergeCell ref="A240:E240"/>
    <mergeCell ref="A141:E141"/>
    <mergeCell ref="A91:E91"/>
    <mergeCell ref="A9:E9"/>
    <mergeCell ref="A7:E8"/>
    <mergeCell ref="F7:F8"/>
    <mergeCell ref="G7:G8"/>
    <mergeCell ref="H7:H8"/>
    <mergeCell ref="A29:E29"/>
    <mergeCell ref="A28:E28"/>
    <mergeCell ref="A24:E24"/>
    <mergeCell ref="A23:E23"/>
    <mergeCell ref="A19:E19"/>
    <mergeCell ref="A15:E15"/>
    <mergeCell ref="F14:F15"/>
    <mergeCell ref="A14:E14"/>
    <mergeCell ref="A11:E11"/>
    <mergeCell ref="F10:F11"/>
    <mergeCell ref="A10:E10"/>
    <mergeCell ref="A13:E13"/>
    <mergeCell ref="F12:F13"/>
    <mergeCell ref="A12:E12"/>
    <mergeCell ref="A22:E22"/>
    <mergeCell ref="F20:F21"/>
    <mergeCell ref="A20:E20"/>
    <mergeCell ref="A17:E17"/>
    <mergeCell ref="F16:F17"/>
    <mergeCell ref="A16:E16"/>
    <mergeCell ref="F18:F19"/>
    <mergeCell ref="A18:E18"/>
    <mergeCell ref="F30:F31"/>
    <mergeCell ref="A30:E30"/>
    <mergeCell ref="A27:E27"/>
    <mergeCell ref="F27:F29"/>
    <mergeCell ref="A26:E26"/>
    <mergeCell ref="A25:E25"/>
    <mergeCell ref="A32:E32"/>
    <mergeCell ref="A31:E31"/>
    <mergeCell ref="A36:E36"/>
    <mergeCell ref="A43:E43"/>
    <mergeCell ref="A44:E44"/>
    <mergeCell ref="A45:E45"/>
    <mergeCell ref="A66:E66"/>
    <mergeCell ref="A65:E65"/>
    <mergeCell ref="A64:E64"/>
    <mergeCell ref="A63:E63"/>
    <mergeCell ref="A62:E62"/>
    <mergeCell ref="A61:E61"/>
    <mergeCell ref="A72:E72"/>
    <mergeCell ref="A71:E71"/>
    <mergeCell ref="A70:E70"/>
    <mergeCell ref="A69:E69"/>
    <mergeCell ref="A68:E68"/>
    <mergeCell ref="A67:E67"/>
    <mergeCell ref="A88:E88"/>
    <mergeCell ref="A87:E87"/>
    <mergeCell ref="A86:E86"/>
    <mergeCell ref="A85:E85"/>
    <mergeCell ref="A78:E78"/>
    <mergeCell ref="A77:E77"/>
    <mergeCell ref="A81:E81"/>
    <mergeCell ref="A82:E82"/>
    <mergeCell ref="A83:E83"/>
    <mergeCell ref="A84:E84"/>
    <mergeCell ref="A97:E97"/>
    <mergeCell ref="A96:E96"/>
    <mergeCell ref="A95:E95"/>
    <mergeCell ref="F94:F95"/>
    <mergeCell ref="A94:E94"/>
    <mergeCell ref="A90:E90"/>
    <mergeCell ref="F89:F90"/>
    <mergeCell ref="A89:E89"/>
    <mergeCell ref="A109:E109"/>
    <mergeCell ref="A108:E108"/>
    <mergeCell ref="F107:F108"/>
    <mergeCell ref="A101:E101"/>
    <mergeCell ref="A100:E100"/>
    <mergeCell ref="A99:E99"/>
    <mergeCell ref="F98:F99"/>
    <mergeCell ref="A98:E98"/>
    <mergeCell ref="A235:E235"/>
    <mergeCell ref="A236:E236"/>
    <mergeCell ref="A237:E237"/>
    <mergeCell ref="A238:E238"/>
    <mergeCell ref="A115:E115"/>
    <mergeCell ref="A114:E114"/>
    <mergeCell ref="A133:E133"/>
    <mergeCell ref="A230:E230"/>
    <mergeCell ref="A228:E228"/>
    <mergeCell ref="A225:E225"/>
    <mergeCell ref="F230:F231"/>
    <mergeCell ref="A231:E231"/>
    <mergeCell ref="A232:E232"/>
    <mergeCell ref="F232:F233"/>
    <mergeCell ref="A234:E234"/>
    <mergeCell ref="F218:F219"/>
    <mergeCell ref="A219:E219"/>
    <mergeCell ref="A220:E220"/>
    <mergeCell ref="A221:E221"/>
    <mergeCell ref="A222:E222"/>
    <mergeCell ref="F228:F229"/>
    <mergeCell ref="A229:E229"/>
    <mergeCell ref="A223:E223"/>
    <mergeCell ref="F223:F224"/>
    <mergeCell ref="A224:E224"/>
    <mergeCell ref="A214:E214"/>
    <mergeCell ref="A215:E215"/>
    <mergeCell ref="A216:E216"/>
    <mergeCell ref="A217:E217"/>
    <mergeCell ref="A218:E218"/>
    <mergeCell ref="A226:E226"/>
    <mergeCell ref="A227:E227"/>
    <mergeCell ref="A208:E208"/>
    <mergeCell ref="A209:E209"/>
    <mergeCell ref="A210:E210"/>
    <mergeCell ref="A211:E211"/>
    <mergeCell ref="A212:E212"/>
    <mergeCell ref="A213:E213"/>
    <mergeCell ref="A197:E197"/>
    <mergeCell ref="A198:E198"/>
    <mergeCell ref="A199:E199"/>
    <mergeCell ref="G204:G205"/>
    <mergeCell ref="A206:E206"/>
    <mergeCell ref="A207:E207"/>
    <mergeCell ref="A192:E192"/>
    <mergeCell ref="A193:E193"/>
    <mergeCell ref="A194:E194"/>
    <mergeCell ref="A195:E195"/>
    <mergeCell ref="F195:F196"/>
    <mergeCell ref="A196:E196"/>
    <mergeCell ref="A187:E187"/>
    <mergeCell ref="A188:E188"/>
    <mergeCell ref="A189:E189"/>
    <mergeCell ref="F189:F190"/>
    <mergeCell ref="A190:E190"/>
    <mergeCell ref="A191:E191"/>
    <mergeCell ref="A182:E182"/>
    <mergeCell ref="A183:E183"/>
    <mergeCell ref="A184:E184"/>
    <mergeCell ref="F184:F185"/>
    <mergeCell ref="A185:E185"/>
    <mergeCell ref="A186:E186"/>
    <mergeCell ref="A177:E177"/>
    <mergeCell ref="A178:E178"/>
    <mergeCell ref="A179:E179"/>
    <mergeCell ref="F179:F180"/>
    <mergeCell ref="A180:E180"/>
    <mergeCell ref="A181:E181"/>
    <mergeCell ref="A170:E170"/>
    <mergeCell ref="A204:E204"/>
    <mergeCell ref="F204:F205"/>
    <mergeCell ref="A171:E171"/>
    <mergeCell ref="A172:E172"/>
    <mergeCell ref="A173:E173"/>
    <mergeCell ref="A174:E174"/>
    <mergeCell ref="F174:F175"/>
    <mergeCell ref="A175:E175"/>
    <mergeCell ref="A176:E176"/>
    <mergeCell ref="A167:E167"/>
    <mergeCell ref="A200:E200"/>
    <mergeCell ref="F200:F201"/>
    <mergeCell ref="A201:E201"/>
    <mergeCell ref="A202:E202"/>
    <mergeCell ref="F202:F203"/>
    <mergeCell ref="A203:E203"/>
    <mergeCell ref="A168:E168"/>
    <mergeCell ref="F168:F169"/>
    <mergeCell ref="A169:E169"/>
    <mergeCell ref="A162:E162"/>
    <mergeCell ref="A163:E163"/>
    <mergeCell ref="F163:F164"/>
    <mergeCell ref="A164:E164"/>
    <mergeCell ref="A165:E165"/>
    <mergeCell ref="A166:E166"/>
    <mergeCell ref="A157:E157"/>
    <mergeCell ref="A158:E158"/>
    <mergeCell ref="F158:F159"/>
    <mergeCell ref="A159:E159"/>
    <mergeCell ref="A160:E160"/>
    <mergeCell ref="A161:E161"/>
    <mergeCell ref="A152:E152"/>
    <mergeCell ref="A153:E153"/>
    <mergeCell ref="F153:F154"/>
    <mergeCell ref="A154:E154"/>
    <mergeCell ref="A155:E155"/>
    <mergeCell ref="A156:E156"/>
    <mergeCell ref="A151:E151"/>
    <mergeCell ref="A145:E145"/>
    <mergeCell ref="A146:E146"/>
    <mergeCell ref="A147:E147"/>
    <mergeCell ref="F147:F148"/>
    <mergeCell ref="A148:E148"/>
    <mergeCell ref="A149:E149"/>
    <mergeCell ref="A150:E150"/>
    <mergeCell ref="F139:F140"/>
    <mergeCell ref="A140:E140"/>
    <mergeCell ref="A143:E143"/>
    <mergeCell ref="F143:F144"/>
    <mergeCell ref="A144:E144"/>
    <mergeCell ref="F141:F142"/>
    <mergeCell ref="A137:E137"/>
    <mergeCell ref="A138:E138"/>
    <mergeCell ref="A139:E139"/>
    <mergeCell ref="F133:F134"/>
    <mergeCell ref="G133:G134"/>
    <mergeCell ref="A5:I5"/>
    <mergeCell ref="A130:E130"/>
    <mergeCell ref="A131:E131"/>
    <mergeCell ref="F131:F132"/>
    <mergeCell ref="A132:E132"/>
    <mergeCell ref="A135:E135"/>
    <mergeCell ref="F135:F136"/>
    <mergeCell ref="A136:E136"/>
    <mergeCell ref="F113:F114"/>
    <mergeCell ref="A113:E113"/>
    <mergeCell ref="A33:E33"/>
    <mergeCell ref="F32:F33"/>
    <mergeCell ref="A34:E34"/>
    <mergeCell ref="A35:E35"/>
    <mergeCell ref="F34:F35"/>
    <mergeCell ref="F36:F37"/>
    <mergeCell ref="A38:E38"/>
    <mergeCell ref="A39:E39"/>
    <mergeCell ref="A40:E40"/>
    <mergeCell ref="A41:E41"/>
    <mergeCell ref="A42:E42"/>
    <mergeCell ref="A46:E46"/>
    <mergeCell ref="A47:E47"/>
    <mergeCell ref="A50:E50"/>
    <mergeCell ref="A51:E51"/>
    <mergeCell ref="F50:F51"/>
    <mergeCell ref="A52:E52"/>
    <mergeCell ref="A53:E53"/>
    <mergeCell ref="F52:F53"/>
    <mergeCell ref="A54:E54"/>
    <mergeCell ref="A55:E55"/>
    <mergeCell ref="F54:F55"/>
    <mergeCell ref="A56:E56"/>
    <mergeCell ref="F56:F57"/>
    <mergeCell ref="G56:G57"/>
    <mergeCell ref="A58:E58"/>
    <mergeCell ref="A59:E59"/>
    <mergeCell ref="A60:E60"/>
    <mergeCell ref="A79:E79"/>
    <mergeCell ref="F78:F79"/>
    <mergeCell ref="A76:E76"/>
    <mergeCell ref="A74:E74"/>
    <mergeCell ref="F73:F74"/>
    <mergeCell ref="A73:E73"/>
    <mergeCell ref="F83:F84"/>
    <mergeCell ref="F119:F120"/>
    <mergeCell ref="A102:E102"/>
    <mergeCell ref="A103:E103"/>
    <mergeCell ref="A104:E104"/>
    <mergeCell ref="A105:E105"/>
    <mergeCell ref="A106:E106"/>
    <mergeCell ref="A107:E107"/>
    <mergeCell ref="A112:E112"/>
    <mergeCell ref="A111:E111"/>
    <mergeCell ref="A124:E124"/>
    <mergeCell ref="A125:E125"/>
    <mergeCell ref="A126:E126"/>
    <mergeCell ref="A116:E116"/>
    <mergeCell ref="A117:E117"/>
    <mergeCell ref="A118:E118"/>
    <mergeCell ref="A119:E119"/>
    <mergeCell ref="A120:E120"/>
    <mergeCell ref="A127:E127"/>
    <mergeCell ref="F126:F127"/>
    <mergeCell ref="A128:E128"/>
    <mergeCell ref="A129:E129"/>
    <mergeCell ref="A75:E75"/>
    <mergeCell ref="A80:E80"/>
    <mergeCell ref="A121:E121"/>
    <mergeCell ref="A122:E122"/>
    <mergeCell ref="A123:E123"/>
    <mergeCell ref="A110:E110"/>
  </mergeCells>
  <pageMargins left="0.75" right="0.75" top="1" bottom="1" header="0.5" footer="0.5"/>
  <pageSetup scale="8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Izvještaj o izvršenju proračuna</vt:lpstr>
      <vt:lpstr>Prihodi i rashodi prema ekonoms</vt:lpstr>
      <vt:lpstr>Prihodi i rashodi prema izvorim</vt:lpstr>
      <vt:lpstr>Sheet1</vt:lpstr>
      <vt:lpstr>Rashodi prema funkcijskoj klasi</vt:lpstr>
      <vt:lpstr>Izvršenje po organizacijskoj kl</vt:lpstr>
      <vt:lpstr>Račun financiranja prema ekonom</vt:lpstr>
      <vt:lpstr>Izvršenje po programskoj klasif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Andrijašević</dc:creator>
  <cp:lastModifiedBy>ZW3</cp:lastModifiedBy>
  <cp:lastPrinted>2022-03-30T11:04:28Z</cp:lastPrinted>
  <dcterms:created xsi:type="dcterms:W3CDTF">2021-05-19T11:50:27Z</dcterms:created>
  <dcterms:modified xsi:type="dcterms:W3CDTF">2022-10-07T07:57:36Z</dcterms:modified>
</cp:coreProperties>
</file>